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124226"/>
  <sheets>
    <sheet name="Bid Sheet Template" sheetId="1" r:id="rId1"/>
    <sheet name="Single Select Choices" sheetId="2" r:id="rId2" state="hidden"/>
  </sheets>
  <definedNames>
    <definedName name="_xlnm._FilterDatabase" localSheetId="0" hidden="1">'Bid Sheet Template'!$A$15:$AF$255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$#,##0"/>
    <numFmt numFmtId="164" formatCode="#,##0.00#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4" fontId="0" fillId="0" borderId="0" xfId="0" applyNumberFormat="1"/>
    <xf numFmtId="6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F255"/>
  <sheetViews>
    <sheetView workbookViewId="0" rightToLeft="0"/>
  </sheetViews>
  <cols>
    <col min="1" max="1" customWidth="1" width="18.6640625"/>
    <col min="2" max="2" customWidth="1" width="25.6640625"/>
    <col min="3" max="3" customWidth="1" width="25.6640625"/>
    <col min="4" max="4" customWidth="1" width="19.6640625"/>
    <col min="5" max="5" customWidth="1" width="25.6640625"/>
    <col min="6" max="6" customWidth="1" width="25.6640625"/>
    <col min="7" max="7" customWidth="1" width="25.6640625"/>
    <col min="8" max="8" customWidth="1" width="25.6640625"/>
    <col min="9" max="9" customWidth="1" width="25.6640625"/>
    <col min="10" max="10" customWidth="1" width="25.6640625"/>
    <col min="11" max="11" customWidth="1" width="25.6640625"/>
    <col min="12" max="12" customWidth="1" width="25.6640625"/>
    <col min="13" max="13" customWidth="1" width="25.6640625"/>
    <col min="14" max="14" customWidth="1" width="25.6640625"/>
    <col min="15" max="15" customWidth="1" width="25.6640625"/>
    <col min="16" max="16" customWidth="1" width="25.6640625"/>
    <col min="17" max="17" customWidth="1" width="23.6640625"/>
    <col min="18" max="18" customWidth="1" width="25.6640625"/>
    <col min="19" max="19" customWidth="1" width="25.6640625"/>
    <col min="20" max="20" customWidth="1" width="25.6640625"/>
    <col min="21" max="21" customWidth="1" width="25.6640625"/>
    <col min="22" max="22" customWidth="1" width="25.6640625"/>
    <col min="23" max="23" customWidth="1" width="25.6640625"/>
    <col min="24" max="24" customWidth="1" width="23.6640625"/>
    <col min="25" max="25" customWidth="1" width="24.6640625"/>
    <col min="26" max="26" customWidth="1" width="25.6640625"/>
    <col min="27" max="27" customWidth="1" width="25.6640625"/>
    <col min="28" max="28" customWidth="1" width="16.6640625"/>
    <col min="29" max="29" customWidth="1" width="25.6640625"/>
    <col min="30" max="30" customWidth="1" width="25.6640625"/>
    <col min="31" max="31" customWidth="1" width="25.6640625"/>
    <col min="32" max="32" customWidth="1" width="25.6640625"/>
  </cols>
  <sheetData>
    <row r="2" ht="40.05" customHeight="1">
      <c r="A2" t="str">
        <v>Bid Sheet for "Kerry September Targeted Rebid" from Kerry Group</v>
      </c>
    </row>
    <row r="3" ht="64.95" customHeight="1" xml:space="preserve">
      <c r="A3" t="str" xml:space="preserve">
        <v xml:space="preserve">Please fill in the requested information as described below and upload the completed template to the Archlet application for the relevant event.
    - Please provide your input in the yellow cells of the bid sheet.
    - Any notes/input outside of the yellow cells will be ignored and not shared with the sourcing team.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5" ht="19.95" customHeight="1">
      <c r="A5" t="str">
        <v>Legend:</v>
      </c>
    </row>
    <row r="6" ht="19.95" customHeight="1">
      <c r="A6"/>
      <c r="B6" t="str">
        <v>Input fields for supplier (required)</v>
      </c>
    </row>
    <row r="7" ht="19.95" customHeight="1">
      <c r="A7"/>
      <c r="B7" t="str">
        <v>Input fields for supplier</v>
      </c>
    </row>
    <row r="8" ht="19.95" customHeight="1">
      <c r="A8"/>
      <c r="B8" t="str">
        <v>Information from buyer (locked)</v>
      </c>
    </row>
    <row r="9" ht="19.95" customHeight="1">
      <c r="A9"/>
      <c r="B9" t="str">
        <v>No input field (locked)</v>
      </c>
    </row>
    <row r="11" ht="34.95" customHeight="1">
      <c r="A11" t="str">
        <v>Event name:</v>
      </c>
      <c r="B11" t="str">
        <v>Kerry September Targeted Rebid</v>
      </c>
      <c r="C11"/>
      <c r="D11"/>
    </row>
    <row r="12" ht="34.95" customHeight="1">
      <c r="A12" t="str">
        <v>Instructions:</v>
      </c>
      <c r="B12"/>
      <c r="C12"/>
      <c r="D12"/>
    </row>
    <row r="14" ht="40.05" customHeight="1">
      <c r="Y14" t="str">
        <v>Required</v>
      </c>
      <c r="Z14" t="str">
        <v>Required</v>
      </c>
      <c r="AA14" t="str">
        <v>Required</v>
      </c>
      <c r="AC14" t="str">
        <v>Required</v>
      </c>
    </row>
    <row r="15" ht="40.05" customHeight="1">
      <c r="A15" t="str">
        <v>KEY</v>
      </c>
      <c r="B15" t="str">
        <v>City to City Lane_Equipment_Mode</v>
      </c>
      <c r="C15" t="str">
        <v>City to City Lane</v>
      </c>
      <c r="D15" t="str">
        <v>Mode</v>
      </c>
      <c r="E15" t="str">
        <v>Equipment Type</v>
      </c>
      <c r="F15" t="str">
        <v>Origin Country</v>
      </c>
      <c r="G15" t="str">
        <v>Origin City</v>
      </c>
      <c r="H15" t="str">
        <v>Origin State</v>
      </c>
      <c r="I15" t="str">
        <v>Origin Postal Code</v>
      </c>
      <c r="J15" t="str">
        <v>Destination Country</v>
      </c>
      <c r="K15" t="str">
        <v>Destination City</v>
      </c>
      <c r="L15" t="str">
        <v>Destination State</v>
      </c>
      <c r="M15" t="str">
        <v>Destination Post Code</v>
      </c>
      <c r="N15" t="str">
        <v>Crossborder (Y/N)</v>
      </c>
      <c r="O15" t="str">
        <v>Distance (miles) - HHG Goods. No other mileage tool is acceptable</v>
      </c>
      <c r="P15" t="str">
        <v>Annualised Volume</v>
      </c>
      <c r="Q15" t="str">
        <v>Currency</v>
      </c>
      <c r="R15" t="str">
        <v>Kerry's comments</v>
      </c>
      <c r="S15" t="str">
        <v>Drop Trailer Lane (Y/N)</v>
      </c>
      <c r="T15" t="str">
        <v>Drop Trailer Capability Lane (Y/N)</v>
      </c>
      <c r="U15" t="str">
        <v>Hazmat (Y/N)</v>
      </c>
      <c r="V15" t="str">
        <v>Total Fuel Estimate Per Mile</v>
      </c>
      <c r="W15" t="str">
        <v>Extended BTF Fuel Estimate - September Average</v>
      </c>
      <c r="X15" t="str">
        <v>Supplier</v>
      </c>
      <c r="Y15" t="str">
        <v>SCAC Code</v>
      </c>
      <c r="Z15" t="str">
        <v>CTPAT Certified (Yes /No)</v>
      </c>
      <c r="AA15" t="str">
        <v>Bidding As: (Asset or Broker)</v>
      </c>
      <c r="AB15" t="str">
        <v>Target</v>
      </c>
      <c r="AC15" t="str">
        <v>Extended Linehaul Rate</v>
      </c>
      <c r="AD15" t="str">
        <v>Supplier Comments</v>
      </c>
      <c r="AE15" t="str">
        <v>Total Cost without Fuel (Computed)</v>
      </c>
      <c r="AF15" t="str">
        <v>Total Cost (Computed)</v>
      </c>
    </row>
    <row r="16" ht="19.95" customHeight="1">
      <c r="A16" t="str">
        <v>bidsheet_0001</v>
      </c>
      <c r="B16" t="str">
        <v>AUGUSTA to BRAMPTON_VAN_TL</v>
      </c>
      <c r="C16" t="str">
        <v>AUGUSTA to BRAMPTON</v>
      </c>
      <c r="D16" t="str">
        <v>TL</v>
      </c>
      <c r="E16" t="str">
        <v>VAN</v>
      </c>
      <c r="F16" t="str">
        <v>US</v>
      </c>
      <c r="G16" t="str">
        <v>AUGUSTA</v>
      </c>
      <c r="H16" t="str">
        <v>MI</v>
      </c>
      <c r="I16" t="str">
        <v>49012</v>
      </c>
      <c r="J16" t="str">
        <v>CA</v>
      </c>
      <c r="K16" t="str">
        <v>BRAMPTON</v>
      </c>
      <c r="L16" t="str">
        <v>ON</v>
      </c>
      <c r="M16" t="str">
        <v>L6S 6C6</v>
      </c>
      <c r="N16" t="str">
        <v>Y</v>
      </c>
      <c r="O16" s="1">
        <v>337</v>
      </c>
      <c r="P16" s="1">
        <v>27</v>
      </c>
      <c r="Q16" t="str">
        <v>USD</v>
      </c>
      <c r="R16"/>
      <c r="S16" t="str">
        <v>N</v>
      </c>
      <c r="T16" t="str">
        <v>No</v>
      </c>
      <c r="U16" t="str">
        <v>N</v>
      </c>
      <c r="V16" s="1">
        <v>0.8452</v>
      </c>
      <c r="W16" s="1">
        <v>289.92</v>
      </c>
      <c r="X16" t="str">
        <v>Meiborg Inc</v>
      </c>
      <c r="Y16" t="str">
        <v>MBGL</v>
      </c>
      <c r="Z16" t="str">
        <v>N</v>
      </c>
      <c r="AA16" t="str">
        <v>Broker</v>
      </c>
      <c r="AB16" s="1">
        <v>856</v>
      </c>
      <c r="AC16" s="2">
        <v>1011</v>
      </c>
      <c r="AD16"/>
      <c r="AE16" s="3">
        <f>IFERROR(P16 * AC16, "")</f>
        <v>27272.16</v>
      </c>
      <c r="AF16" s="3">
        <f>IFERROR(P16 * (AC16 + W16), "")</f>
        <v>35100</v>
      </c>
    </row>
    <row r="17" ht="19.95" customHeight="1">
      <c r="A17" t="str">
        <v>bidsheet_0002</v>
      </c>
      <c r="B17" t="str">
        <v>BENSENVILLE to BLUE EARTH_VAN_TL</v>
      </c>
      <c r="C17" t="str">
        <v>BENSENVILLE to BLUE EARTH</v>
      </c>
      <c r="D17" t="str">
        <v>TL</v>
      </c>
      <c r="E17" t="str">
        <v>VAN</v>
      </c>
      <c r="F17" t="str">
        <v>US</v>
      </c>
      <c r="G17" t="str">
        <v>BENSENVILLE</v>
      </c>
      <c r="H17" t="str">
        <v>IL</v>
      </c>
      <c r="I17" t="str">
        <v>60106</v>
      </c>
      <c r="J17" t="str">
        <v>US</v>
      </c>
      <c r="K17" t="str">
        <v>BLUE EARTH</v>
      </c>
      <c r="L17" t="str">
        <v>MN</v>
      </c>
      <c r="M17" t="str">
        <v>56013</v>
      </c>
      <c r="N17" t="str">
        <v>N</v>
      </c>
      <c r="O17" s="1">
        <v>396</v>
      </c>
      <c r="P17" s="1">
        <v>16</v>
      </c>
      <c r="Q17" t="str">
        <v>USD</v>
      </c>
      <c r="R17"/>
      <c r="S17" t="str">
        <v>N</v>
      </c>
      <c r="T17" t="str">
        <v>No</v>
      </c>
      <c r="U17" t="str">
        <v>N</v>
      </c>
      <c r="V17" s="1">
        <v>0.8168</v>
      </c>
      <c r="W17" s="1">
        <v>323.46</v>
      </c>
      <c r="X17" t="str">
        <v>Meiborg Inc</v>
      </c>
      <c r="Y17" t="str">
        <v>MBGL</v>
      </c>
      <c r="Z17" t="str">
        <v>N</v>
      </c>
      <c r="AA17" t="str">
        <v>Broker</v>
      </c>
      <c r="AB17" s="1">
        <v>958</v>
      </c>
      <c r="AC17" s="2">
        <v>1477</v>
      </c>
      <c r="AD17"/>
      <c r="AE17" s="3">
        <f>IFERROR(P17 * AC17, "")</f>
        <v>23624.64</v>
      </c>
      <c r="AF17" s="3">
        <f>IFERROR(P17 * (AC17 + W17), "")</f>
        <v>28800</v>
      </c>
    </row>
    <row r="18" ht="19.95" customHeight="1">
      <c r="A18" t="str">
        <v>bidsheet_0003</v>
      </c>
      <c r="B18" t="str">
        <v>BENSENVILLE to MELROSE PARK_VAN_TL</v>
      </c>
      <c r="C18" t="str">
        <v>BENSENVILLE to MELROSE PARK</v>
      </c>
      <c r="D18" t="str">
        <v>TL</v>
      </c>
      <c r="E18" t="str">
        <v>VAN</v>
      </c>
      <c r="F18" t="str">
        <v>US</v>
      </c>
      <c r="G18" t="str">
        <v>BENSENVILLE</v>
      </c>
      <c r="H18" t="str">
        <v>IL</v>
      </c>
      <c r="I18" t="str">
        <v>60106</v>
      </c>
      <c r="J18" t="str">
        <v>US</v>
      </c>
      <c r="K18" t="str">
        <v>MELROSE PARK</v>
      </c>
      <c r="L18" t="str">
        <v>IL</v>
      </c>
      <c r="M18" t="str">
        <v>60160</v>
      </c>
      <c r="N18" t="str">
        <v>N</v>
      </c>
      <c r="O18" s="1">
        <v>9</v>
      </c>
      <c r="P18" s="1">
        <v>12</v>
      </c>
      <c r="Q18" t="str">
        <v>USD</v>
      </c>
      <c r="R18"/>
      <c r="S18" t="str">
        <v>N</v>
      </c>
      <c r="T18" t="str">
        <v>No</v>
      </c>
      <c r="U18" t="str">
        <v>N</v>
      </c>
      <c r="V18" s="1">
        <v>0.873</v>
      </c>
      <c r="W18" s="1">
        <v>7.86</v>
      </c>
      <c r="X18" t="str">
        <v>Meiborg Inc</v>
      </c>
      <c r="Y18" t="str">
        <v>MEBR</v>
      </c>
      <c r="Z18" t="str">
        <v>N</v>
      </c>
      <c r="AA18" t="str">
        <v>Asset</v>
      </c>
      <c r="AB18" s="1">
        <v>364</v>
      </c>
      <c r="AC18" s="2">
        <v>49</v>
      </c>
      <c r="AD18"/>
      <c r="AE18" s="3">
        <f>IFERROR(P18 * AC18, "")</f>
        <v>9000</v>
      </c>
      <c r="AF18" s="3">
        <f>IFERROR(P18 * (AC18 + W18), "")</f>
        <v>9094.32</v>
      </c>
    </row>
    <row r="19" ht="19.95" customHeight="1">
      <c r="A19" t="str">
        <v>bidsheet_0004</v>
      </c>
      <c r="B19" t="str">
        <v>BENSENVILLE to ROME_VAN_TL</v>
      </c>
      <c r="C19" t="str">
        <v>BENSENVILLE to ROME</v>
      </c>
      <c r="D19" t="str">
        <v>TL</v>
      </c>
      <c r="E19" t="str">
        <v>VAN</v>
      </c>
      <c r="F19" t="str">
        <v>US</v>
      </c>
      <c r="G19" t="str">
        <v>BENSENVILLE</v>
      </c>
      <c r="H19" t="str">
        <v>IL</v>
      </c>
      <c r="I19" t="str">
        <v>60106</v>
      </c>
      <c r="J19" t="str">
        <v>US</v>
      </c>
      <c r="K19" t="str">
        <v>ROME</v>
      </c>
      <c r="L19" t="str">
        <v>GA</v>
      </c>
      <c r="M19" t="str">
        <v>30161</v>
      </c>
      <c r="N19" t="str">
        <v>N</v>
      </c>
      <c r="O19" s="1">
        <v>654</v>
      </c>
      <c r="P19" s="1">
        <v>16</v>
      </c>
      <c r="Q19" t="str">
        <v>USD</v>
      </c>
      <c r="R19"/>
      <c r="S19" t="str">
        <v>N</v>
      </c>
      <c r="T19" t="str">
        <v>No</v>
      </c>
      <c r="U19" t="str">
        <v>N</v>
      </c>
      <c r="V19" s="1">
        <v>0.8305</v>
      </c>
      <c r="W19" s="1">
        <v>543.12</v>
      </c>
      <c r="X19" t="str">
        <v>Meiborg Inc</v>
      </c>
      <c r="Y19" t="str">
        <v>MBGL</v>
      </c>
      <c r="Z19" t="str">
        <v>N</v>
      </c>
      <c r="AA19" t="str">
        <v>Broker</v>
      </c>
      <c r="AB19" s="1">
        <v>1460</v>
      </c>
      <c r="AC19" s="2">
        <v>3656</v>
      </c>
      <c r="AD19"/>
      <c r="AE19" s="3">
        <f>IFERROR(P19 * AC19, "")</f>
        <v>58510.08</v>
      </c>
      <c r="AF19" s="3">
        <f>IFERROR(P19 * (AC19 + W19), "")</f>
        <v>67200</v>
      </c>
    </row>
    <row r="20" ht="19.95" customHeight="1">
      <c r="A20" t="str">
        <v>bidsheet_0005</v>
      </c>
      <c r="B20" t="str">
        <v>BERLIN to FRANKSVILLE_VAN_TL</v>
      </c>
      <c r="C20" t="str">
        <v>BERLIN to FRANKSVILLE</v>
      </c>
      <c r="D20" t="str">
        <v>TL</v>
      </c>
      <c r="E20" t="str">
        <v>VAN</v>
      </c>
      <c r="F20" t="str">
        <v>US</v>
      </c>
      <c r="G20" t="str">
        <v>BERLIN</v>
      </c>
      <c r="H20" t="str">
        <v>WI</v>
      </c>
      <c r="I20" t="str">
        <v>54923</v>
      </c>
      <c r="J20" t="str">
        <v>US</v>
      </c>
      <c r="K20" t="str">
        <v>FRANKSVILLE</v>
      </c>
      <c r="L20" t="str">
        <v>WI</v>
      </c>
      <c r="M20" t="str">
        <v>53126</v>
      </c>
      <c r="N20" t="str">
        <v>N</v>
      </c>
      <c r="O20" s="1">
        <v>116</v>
      </c>
      <c r="P20" s="1">
        <v>17</v>
      </c>
      <c r="Q20" t="str">
        <v>USD</v>
      </c>
      <c r="R20"/>
      <c r="S20" t="str">
        <v>N</v>
      </c>
      <c r="T20" t="str">
        <v>No</v>
      </c>
      <c r="U20" t="str">
        <v>N</v>
      </c>
      <c r="V20" s="1">
        <v>0.8012</v>
      </c>
      <c r="W20" s="1">
        <v>92.94</v>
      </c>
      <c r="X20" t="str">
        <v>Meiborg Inc</v>
      </c>
      <c r="Y20" t="str">
        <v>MBGL</v>
      </c>
      <c r="Z20" t="str">
        <v>N</v>
      </c>
      <c r="AA20" t="str">
        <v>Broker</v>
      </c>
      <c r="AB20" s="1">
        <v>619</v>
      </c>
      <c r="AC20" s="2">
        <v>1007</v>
      </c>
      <c r="AD20"/>
      <c r="AE20" s="3">
        <f>IFERROR(P20 * AC20, "")</f>
        <v>17120.02</v>
      </c>
      <c r="AF20" s="3">
        <f>IFERROR(P20 * (AC20 + W20), "")</f>
        <v>18700</v>
      </c>
    </row>
    <row r="21" ht="19.95" customHeight="1">
      <c r="A21" t="str">
        <v>bidsheet_0006</v>
      </c>
      <c r="B21" t="str">
        <v>BETHLEHEM to ROCHESTER_VAN_TL</v>
      </c>
      <c r="C21" t="str">
        <v>BETHLEHEM to ROCHESTER</v>
      </c>
      <c r="D21" t="str">
        <v>TL</v>
      </c>
      <c r="E21" t="str">
        <v>VAN</v>
      </c>
      <c r="F21" t="str">
        <v>US</v>
      </c>
      <c r="G21" t="str">
        <v>BETHLEHEM</v>
      </c>
      <c r="H21" t="str">
        <v>PA</v>
      </c>
      <c r="I21" t="str">
        <v>18017</v>
      </c>
      <c r="J21" t="str">
        <v>US</v>
      </c>
      <c r="K21" t="str">
        <v>ROCHESTER</v>
      </c>
      <c r="L21" t="str">
        <v>MN</v>
      </c>
      <c r="M21" t="str">
        <v>55901</v>
      </c>
      <c r="N21" t="str">
        <v>N</v>
      </c>
      <c r="O21" s="1">
        <v>1058</v>
      </c>
      <c r="P21" s="1">
        <v>16</v>
      </c>
      <c r="Q21" t="str">
        <v>USD</v>
      </c>
      <c r="R21"/>
      <c r="S21" t="str">
        <v>N</v>
      </c>
      <c r="T21" t="str">
        <v>No</v>
      </c>
      <c r="U21" t="str">
        <v>N</v>
      </c>
      <c r="V21" s="1">
        <v>0.8422</v>
      </c>
      <c r="W21" s="1">
        <v>891.03</v>
      </c>
      <c r="X21" t="str">
        <v>Meiborg Inc</v>
      </c>
      <c r="Y21" t="str">
        <v>MBGL</v>
      </c>
      <c r="Z21" t="str">
        <v>N</v>
      </c>
      <c r="AA21" t="str">
        <v>Broker</v>
      </c>
      <c r="AB21" s="1">
        <v>1317</v>
      </c>
      <c r="AC21" s="2">
        <v>2507</v>
      </c>
      <c r="AD21"/>
      <c r="AE21" s="3">
        <f>IFERROR(P21 * AC21, "")</f>
        <v>40143.52</v>
      </c>
      <c r="AF21" s="3">
        <f>IFERROR(P21 * (AC21 + W21), "")</f>
        <v>54400</v>
      </c>
    </row>
    <row r="22" ht="19.95" customHeight="1">
      <c r="A22" t="str">
        <v>bidsheet_0007</v>
      </c>
      <c r="B22" t="str">
        <v>BLUE EARTH to INDIANAPOLIS_VAN_TL</v>
      </c>
      <c r="C22" t="str">
        <v>BLUE EARTH to INDIANAPOLIS</v>
      </c>
      <c r="D22" t="str">
        <v>TL</v>
      </c>
      <c r="E22" t="str">
        <v>VAN</v>
      </c>
      <c r="F22" t="str">
        <v>US</v>
      </c>
      <c r="G22" t="str">
        <v>BLUE EARTH</v>
      </c>
      <c r="H22" t="str">
        <v>MN</v>
      </c>
      <c r="I22" t="str">
        <v>56013</v>
      </c>
      <c r="J22" t="str">
        <v>US</v>
      </c>
      <c r="K22" t="str">
        <v>INDIANAPOLIS</v>
      </c>
      <c r="L22" t="str">
        <v>IN</v>
      </c>
      <c r="M22" t="str">
        <v>46278</v>
      </c>
      <c r="N22" t="str">
        <v>N</v>
      </c>
      <c r="O22" s="1">
        <v>578</v>
      </c>
      <c r="P22" s="1">
        <v>52</v>
      </c>
      <c r="Q22" t="str">
        <v>USD</v>
      </c>
      <c r="R22"/>
      <c r="S22" t="str">
        <v>N</v>
      </c>
      <c r="T22" t="str">
        <v>No</v>
      </c>
      <c r="U22" t="str">
        <v>N</v>
      </c>
      <c r="V22" s="1">
        <v>0.8277</v>
      </c>
      <c r="W22" s="1">
        <v>478.41</v>
      </c>
      <c r="X22" t="str">
        <v>Meiborg Inc</v>
      </c>
      <c r="Y22" t="str">
        <v>MBGL</v>
      </c>
      <c r="Z22" t="str">
        <v>N</v>
      </c>
      <c r="AA22" t="str">
        <v>Broker</v>
      </c>
      <c r="AB22" s="1">
        <v>1254</v>
      </c>
      <c r="AC22" s="2">
        <v>1497</v>
      </c>
      <c r="AD22"/>
      <c r="AE22" s="3">
        <f>IFERROR(P22 * AC22, "")</f>
        <v>77822.68</v>
      </c>
      <c r="AF22" s="3">
        <f>IFERROR(P22 * (AC22 + W22), "")</f>
        <v>102700</v>
      </c>
    </row>
    <row r="23" ht="19.95" customHeight="1">
      <c r="A23" t="str">
        <v>bidsheet_0008</v>
      </c>
      <c r="B23" t="str">
        <v>BURLESON to AURORA_REF_TL</v>
      </c>
      <c r="C23" t="str">
        <v>BURLESON to AURORA</v>
      </c>
      <c r="D23" t="str">
        <v>TL</v>
      </c>
      <c r="E23" t="str">
        <v>REF</v>
      </c>
      <c r="F23" t="str">
        <v>US</v>
      </c>
      <c r="G23" t="str">
        <v>BURLESON</v>
      </c>
      <c r="H23" t="str">
        <v>TX</v>
      </c>
      <c r="I23" t="str">
        <v>76028</v>
      </c>
      <c r="J23" t="str">
        <v>US</v>
      </c>
      <c r="K23" t="str">
        <v>AURORA</v>
      </c>
      <c r="L23" t="str">
        <v>CO</v>
      </c>
      <c r="M23" t="str">
        <v>80019</v>
      </c>
      <c r="N23" t="str">
        <v>N</v>
      </c>
      <c r="O23" s="1">
        <v>763</v>
      </c>
      <c r="P23" s="1">
        <v>28</v>
      </c>
      <c r="Q23" t="str">
        <v>USD</v>
      </c>
      <c r="R23"/>
      <c r="S23" t="str">
        <v>N</v>
      </c>
      <c r="T23" t="str">
        <v>No</v>
      </c>
      <c r="U23" t="str">
        <v>N</v>
      </c>
      <c r="V23" s="1">
        <v>0.9373</v>
      </c>
      <c r="W23" s="1">
        <v>715.15</v>
      </c>
      <c r="X23" t="str">
        <v>Meiborg Inc</v>
      </c>
      <c r="Y23" t="str">
        <v>MBGL</v>
      </c>
      <c r="Z23" t="str">
        <v>N</v>
      </c>
      <c r="AA23" t="str">
        <v>Broker</v>
      </c>
      <c r="AB23" s="1">
        <v>1850</v>
      </c>
      <c r="AC23" s="2">
        <v>2884</v>
      </c>
      <c r="AD23"/>
      <c r="AE23" s="3">
        <f>IFERROR(P23 * AC23, "")</f>
        <v>80775.8</v>
      </c>
      <c r="AF23" s="3">
        <f>IFERROR(P23 * (AC23 + W23), "")</f>
        <v>100800</v>
      </c>
    </row>
    <row r="24" ht="19.95" customHeight="1">
      <c r="A24" t="str">
        <v>bidsheet_0009</v>
      </c>
      <c r="B24" t="str">
        <v>BURLESON to LITTLE ROCK_REF_TL</v>
      </c>
      <c r="C24" t="str">
        <v>BURLESON to LITTLE ROCK</v>
      </c>
      <c r="D24" t="str">
        <v>TL</v>
      </c>
      <c r="E24" t="str">
        <v>REF</v>
      </c>
      <c r="F24" t="str">
        <v>US</v>
      </c>
      <c r="G24" t="str">
        <v>BURLESON</v>
      </c>
      <c r="H24" t="str">
        <v>TX</v>
      </c>
      <c r="I24" t="str">
        <v>76028</v>
      </c>
      <c r="J24" t="str">
        <v>US</v>
      </c>
      <c r="K24" t="str">
        <v>LITTLE ROCK</v>
      </c>
      <c r="L24" t="str">
        <v>AR</v>
      </c>
      <c r="M24" t="str">
        <v>72209</v>
      </c>
      <c r="N24" t="str">
        <v>N</v>
      </c>
      <c r="O24" s="1">
        <v>354</v>
      </c>
      <c r="P24" s="1">
        <v>29</v>
      </c>
      <c r="Q24" t="str">
        <v>USD</v>
      </c>
      <c r="R24"/>
      <c r="S24" t="str">
        <v>N</v>
      </c>
      <c r="T24" t="str">
        <v>Yes - Origin</v>
      </c>
      <c r="U24" t="str">
        <v>N</v>
      </c>
      <c r="V24" s="1">
        <v>0.9519</v>
      </c>
      <c r="W24" s="1">
        <v>336.98</v>
      </c>
      <c r="X24" t="str">
        <v>Meiborg Inc</v>
      </c>
      <c r="Y24"/>
      <c r="Z24"/>
      <c r="AA24"/>
      <c r="AB24" s="1">
        <v>835</v>
      </c>
      <c r="AC24" s="3"/>
      <c r="AD24"/>
      <c r="AE24" s="3">
        <f>IFERROR(P24 * AC24, "")</f>
        <v>0</v>
      </c>
      <c r="AF24" s="3">
        <f>IFERROR(P24 * (AC24 + W24), "")</f>
        <v>9772.42</v>
      </c>
    </row>
    <row r="25" ht="19.95" customHeight="1">
      <c r="A25" t="str">
        <v>bidsheet_0010</v>
      </c>
      <c r="B25" t="str">
        <v>BURLESON to MANASSAS_REF_TL</v>
      </c>
      <c r="C25" t="str">
        <v>BURLESON to MANASSAS</v>
      </c>
      <c r="D25" t="str">
        <v>TL</v>
      </c>
      <c r="E25" t="str">
        <v>REF</v>
      </c>
      <c r="F25" t="str">
        <v>US</v>
      </c>
      <c r="G25" t="str">
        <v>BURLESON</v>
      </c>
      <c r="H25" t="str">
        <v>TX</v>
      </c>
      <c r="I25" t="str">
        <v>76028</v>
      </c>
      <c r="J25" t="str">
        <v>US</v>
      </c>
      <c r="K25" t="str">
        <v>MANASSAS</v>
      </c>
      <c r="L25" t="str">
        <v>VA</v>
      </c>
      <c r="M25" t="str">
        <v>20109</v>
      </c>
      <c r="N25" t="str">
        <v>N</v>
      </c>
      <c r="O25" s="1">
        <v>1324</v>
      </c>
      <c r="P25" s="1">
        <v>12</v>
      </c>
      <c r="Q25" t="str">
        <v>USD</v>
      </c>
      <c r="R25"/>
      <c r="S25" t="str">
        <v>N</v>
      </c>
      <c r="T25" t="str">
        <v>Yes - Origin</v>
      </c>
      <c r="U25" t="str">
        <v>N</v>
      </c>
      <c r="V25" s="1">
        <v>0.9369</v>
      </c>
      <c r="W25" s="1">
        <v>1240.5</v>
      </c>
      <c r="X25" t="str">
        <v>Meiborg Inc</v>
      </c>
      <c r="Y25"/>
      <c r="Z25"/>
      <c r="AA25"/>
      <c r="AB25" s="1">
        <v>3597</v>
      </c>
      <c r="AC25" s="3"/>
      <c r="AD25"/>
      <c r="AE25" s="3">
        <f>IFERROR(P25 * AC25, "")</f>
        <v>0</v>
      </c>
      <c r="AF25" s="3">
        <f>IFERROR(P25 * (AC25 + W25), "")</f>
        <v>14886</v>
      </c>
    </row>
    <row r="26" ht="19.95" customHeight="1">
      <c r="A26" t="str">
        <v>bidsheet_0011</v>
      </c>
      <c r="B26" t="str">
        <v>BURLESON to OAK CREEK_REF_TL</v>
      </c>
      <c r="C26" t="str">
        <v>BURLESON to OAK CREEK</v>
      </c>
      <c r="D26" t="str">
        <v>TL</v>
      </c>
      <c r="E26" t="str">
        <v>REF</v>
      </c>
      <c r="F26" t="str">
        <v>US</v>
      </c>
      <c r="G26" t="str">
        <v>BURLESON</v>
      </c>
      <c r="H26" t="str">
        <v>TX</v>
      </c>
      <c r="I26" t="str">
        <v>76028</v>
      </c>
      <c r="J26" t="str">
        <v>US</v>
      </c>
      <c r="K26" t="str">
        <v>OAK CREEK</v>
      </c>
      <c r="L26" t="str">
        <v>WI</v>
      </c>
      <c r="M26" t="str">
        <v>53154</v>
      </c>
      <c r="N26" t="str">
        <v>N</v>
      </c>
      <c r="O26" s="1">
        <v>1024</v>
      </c>
      <c r="P26" s="1">
        <v>51</v>
      </c>
      <c r="Q26" t="str">
        <v>USD</v>
      </c>
      <c r="R26"/>
      <c r="S26" t="str">
        <v>N</v>
      </c>
      <c r="T26" t="str">
        <v>No</v>
      </c>
      <c r="U26" t="str">
        <v>N</v>
      </c>
      <c r="V26" s="1">
        <v>0.9728</v>
      </c>
      <c r="W26" s="1">
        <v>996.14</v>
      </c>
      <c r="X26" t="str">
        <v>Meiborg Inc</v>
      </c>
      <c r="Y26" t="str">
        <v>MBGL</v>
      </c>
      <c r="Z26" t="str">
        <v>N</v>
      </c>
      <c r="AA26" t="str">
        <v>Broker</v>
      </c>
      <c r="AB26" s="1">
        <v>2067</v>
      </c>
      <c r="AC26" s="2">
        <v>2652</v>
      </c>
      <c r="AD26"/>
      <c r="AE26" s="3">
        <f>IFERROR(P26 * AC26, "")</f>
        <v>135346.86000000002</v>
      </c>
      <c r="AF26" s="3">
        <f>IFERROR(P26 * (AC26 + W26), "")</f>
        <v>186150</v>
      </c>
    </row>
    <row r="27" ht="19.95" customHeight="1">
      <c r="A27" t="str">
        <v>bidsheet_0012</v>
      </c>
      <c r="B27" t="str">
        <v>BURLESON to OAK CREEK_REF_IM</v>
      </c>
      <c r="C27" t="str">
        <v>BURLESON to OAK CREEK</v>
      </c>
      <c r="D27" t="str">
        <v>IM</v>
      </c>
      <c r="E27" t="str">
        <v>REF</v>
      </c>
      <c r="F27" t="str">
        <v>US</v>
      </c>
      <c r="G27" t="str">
        <v>BURLESON</v>
      </c>
      <c r="H27" t="str">
        <v>TX</v>
      </c>
      <c r="I27" t="str">
        <v>76028</v>
      </c>
      <c r="J27" t="str">
        <v>US</v>
      </c>
      <c r="K27" t="str">
        <v>OAK CREEK</v>
      </c>
      <c r="L27" t="str">
        <v>WI</v>
      </c>
      <c r="M27" t="str">
        <v>53154</v>
      </c>
      <c r="N27" t="str">
        <v>N</v>
      </c>
      <c r="O27" s="1">
        <v>1024</v>
      </c>
      <c r="P27" s="1">
        <v>51</v>
      </c>
      <c r="Q27" t="str">
        <v>USD</v>
      </c>
      <c r="R27"/>
      <c r="S27" t="str">
        <v>N</v>
      </c>
      <c r="T27" t="str">
        <v>No</v>
      </c>
      <c r="U27" t="str">
        <v>N</v>
      </c>
      <c r="V27" s="1">
        <v>0.517</v>
      </c>
      <c r="W27" s="1">
        <v>529.41</v>
      </c>
      <c r="X27" t="str">
        <v>Meiborg Inc</v>
      </c>
      <c r="Y27"/>
      <c r="Z27"/>
      <c r="AA27"/>
      <c r="AB27" s="1">
        <v>1392</v>
      </c>
      <c r="AC27" s="3"/>
      <c r="AD27"/>
      <c r="AE27" s="3">
        <f>IFERROR(P27 * AC27, "")</f>
        <v>0</v>
      </c>
      <c r="AF27" s="3">
        <f>IFERROR(P27 * (AC27 + W27), "")</f>
        <v>26999.91</v>
      </c>
    </row>
    <row r="28" ht="19.95" customHeight="1">
      <c r="A28" t="str">
        <v>bidsheet_0013</v>
      </c>
      <c r="B28" t="str">
        <v>BURLESON to OKLAHOMA CITY_REF_TL</v>
      </c>
      <c r="C28" t="str">
        <v>BURLESON to OKLAHOMA CITY</v>
      </c>
      <c r="D28" t="str">
        <v>TL</v>
      </c>
      <c r="E28" t="str">
        <v>REF</v>
      </c>
      <c r="F28" t="str">
        <v>US</v>
      </c>
      <c r="G28" t="str">
        <v>BURLESON</v>
      </c>
      <c r="H28" t="str">
        <v>TX</v>
      </c>
      <c r="I28" t="str">
        <v>76028</v>
      </c>
      <c r="J28" t="str">
        <v>US</v>
      </c>
      <c r="K28" t="str">
        <v>OKLAHOMA CITY</v>
      </c>
      <c r="L28" t="str">
        <v>OK</v>
      </c>
      <c r="M28" t="str">
        <v>73149</v>
      </c>
      <c r="N28" t="str">
        <v>N</v>
      </c>
      <c r="O28" s="1">
        <v>207</v>
      </c>
      <c r="P28" s="1">
        <v>25</v>
      </c>
      <c r="Q28" t="str">
        <v>USD</v>
      </c>
      <c r="R28"/>
      <c r="S28" t="str">
        <v>N</v>
      </c>
      <c r="T28" t="str">
        <v>Yes - Origin</v>
      </c>
      <c r="U28" t="str">
        <v>N</v>
      </c>
      <c r="V28" s="1">
        <v>1.0353</v>
      </c>
      <c r="W28" s="1">
        <v>214.31</v>
      </c>
      <c r="X28" t="str">
        <v>Meiborg Inc</v>
      </c>
      <c r="Y28"/>
      <c r="Z28"/>
      <c r="AA28"/>
      <c r="AB28" s="1">
        <v>995</v>
      </c>
      <c r="AC28" s="3"/>
      <c r="AD28"/>
      <c r="AE28" s="3">
        <f>IFERROR(P28 * AC28, "")</f>
        <v>0</v>
      </c>
      <c r="AF28" s="3">
        <f>IFERROR(P28 * (AC28 + W28), "")</f>
        <v>5357.75</v>
      </c>
    </row>
    <row r="29" ht="19.95" customHeight="1">
      <c r="A29" t="str">
        <v>bidsheet_0014</v>
      </c>
      <c r="B29" t="str">
        <v>BURLESON to ROGERS_REF_TL</v>
      </c>
      <c r="C29" t="str">
        <v>BURLESON to ROGERS</v>
      </c>
      <c r="D29" t="str">
        <v>TL</v>
      </c>
      <c r="E29" t="str">
        <v>REF</v>
      </c>
      <c r="F29" t="str">
        <v>US</v>
      </c>
      <c r="G29" t="str">
        <v>BURLESON</v>
      </c>
      <c r="H29" t="str">
        <v>TX</v>
      </c>
      <c r="I29" t="str">
        <v>76028</v>
      </c>
      <c r="J29" t="str">
        <v>US</v>
      </c>
      <c r="K29" t="str">
        <v>ROGERS</v>
      </c>
      <c r="L29" t="str">
        <v>MN</v>
      </c>
      <c r="M29" t="str">
        <v>55374</v>
      </c>
      <c r="N29" t="str">
        <v>N</v>
      </c>
      <c r="O29" s="1">
        <v>981</v>
      </c>
      <c r="P29" s="1">
        <v>31</v>
      </c>
      <c r="Q29" t="str">
        <v>USD</v>
      </c>
      <c r="R29"/>
      <c r="S29" t="str">
        <v>N</v>
      </c>
      <c r="T29" t="str">
        <v>No</v>
      </c>
      <c r="U29" t="str">
        <v>N</v>
      </c>
      <c r="V29" s="1">
        <v>0.899</v>
      </c>
      <c r="W29" s="1">
        <v>881.89</v>
      </c>
      <c r="X29" t="str">
        <v>Meiborg Inc</v>
      </c>
      <c r="Y29" t="str">
        <v>MBGL</v>
      </c>
      <c r="Z29" t="str">
        <v>N</v>
      </c>
      <c r="AA29" t="str">
        <v>Broker</v>
      </c>
      <c r="AB29" s="1">
        <v>1854</v>
      </c>
      <c r="AC29" s="2">
        <v>2394</v>
      </c>
      <c r="AD29"/>
      <c r="AE29" s="3">
        <f>IFERROR(P29 * AC29, "")</f>
        <v>74186.41</v>
      </c>
      <c r="AF29" s="3">
        <f>IFERROR(P29 * (AC29 + W29), "")</f>
        <v>101525</v>
      </c>
    </row>
    <row r="30" ht="19.95" customHeight="1">
      <c r="A30" t="str">
        <v>bidsheet_0015</v>
      </c>
      <c r="B30" t="str">
        <v>BURLESON to SALT LAKE CITY_REF_TL</v>
      </c>
      <c r="C30" t="str">
        <v>BURLESON to SALT LAKE CITY</v>
      </c>
      <c r="D30" t="str">
        <v>TL</v>
      </c>
      <c r="E30" t="str">
        <v>REF</v>
      </c>
      <c r="F30" t="str">
        <v>US</v>
      </c>
      <c r="G30" t="str">
        <v>BURLESON</v>
      </c>
      <c r="H30" t="str">
        <v>TX</v>
      </c>
      <c r="I30" t="str">
        <v>76028</v>
      </c>
      <c r="J30" t="str">
        <v>US</v>
      </c>
      <c r="K30" t="str">
        <v>SALT LAKE CITY</v>
      </c>
      <c r="L30" t="str">
        <v>UT</v>
      </c>
      <c r="M30" t="str">
        <v>84116</v>
      </c>
      <c r="N30" t="str">
        <v>N</v>
      </c>
      <c r="O30" s="1">
        <v>1224</v>
      </c>
      <c r="P30" s="1">
        <v>23</v>
      </c>
      <c r="Q30" t="str">
        <v>USD</v>
      </c>
      <c r="R30"/>
      <c r="S30" t="str">
        <v>N</v>
      </c>
      <c r="T30" t="str">
        <v>No</v>
      </c>
      <c r="U30" t="str">
        <v>N</v>
      </c>
      <c r="V30" s="1">
        <v>0.9303</v>
      </c>
      <c r="W30" s="1">
        <v>1138.75</v>
      </c>
      <c r="X30" t="str">
        <v>Meiborg Inc</v>
      </c>
      <c r="Y30" t="str">
        <v>MBGL</v>
      </c>
      <c r="Z30" t="str">
        <v>N</v>
      </c>
      <c r="AA30" t="str">
        <v>Broker</v>
      </c>
      <c r="AB30" s="1">
        <v>1818</v>
      </c>
      <c r="AC30" s="2">
        <v>2264</v>
      </c>
      <c r="AD30"/>
      <c r="AE30" s="3">
        <f>IFERROR(P30 * AC30, "")</f>
        <v>52008.75</v>
      </c>
      <c r="AF30" s="3">
        <f>IFERROR(P30 * (AC30 + W30), "")</f>
        <v>78200</v>
      </c>
    </row>
    <row r="31" ht="19.95" customHeight="1">
      <c r="A31" t="str">
        <v>bidsheet_0016</v>
      </c>
      <c r="B31" t="str">
        <v>CALHOUN to BLUFFTON_VAN_TL</v>
      </c>
      <c r="C31" t="str">
        <v>CALHOUN to BLUFFTON</v>
      </c>
      <c r="D31" t="str">
        <v>TL</v>
      </c>
      <c r="E31" t="str">
        <v>VAN</v>
      </c>
      <c r="F31" t="str">
        <v>US</v>
      </c>
      <c r="G31" t="str">
        <v>CALHOUN</v>
      </c>
      <c r="H31" t="str">
        <v>GA</v>
      </c>
      <c r="I31" t="str">
        <v>30701</v>
      </c>
      <c r="J31" t="str">
        <v>US</v>
      </c>
      <c r="K31" t="str">
        <v>BLUFFTON</v>
      </c>
      <c r="L31" t="str">
        <v>IN</v>
      </c>
      <c r="M31" t="str">
        <v>46714</v>
      </c>
      <c r="N31" t="str">
        <v>N</v>
      </c>
      <c r="O31" s="1">
        <v>507</v>
      </c>
      <c r="P31" s="1">
        <v>132</v>
      </c>
      <c r="Q31" t="str">
        <v>USD</v>
      </c>
      <c r="R31"/>
      <c r="S31" t="str">
        <v>N</v>
      </c>
      <c r="T31" t="str">
        <v>Yes - Origin</v>
      </c>
      <c r="U31" t="str">
        <v>N</v>
      </c>
      <c r="V31" s="1">
        <v>0.8273</v>
      </c>
      <c r="W31" s="1">
        <v>419.46</v>
      </c>
      <c r="X31" t="str">
        <v>Meiborg Inc</v>
      </c>
      <c r="Y31"/>
      <c r="Z31"/>
      <c r="AA31"/>
      <c r="AB31" s="1">
        <v>856</v>
      </c>
      <c r="AC31" s="3"/>
      <c r="AD31"/>
      <c r="AE31" s="3">
        <f>IFERROR(P31 * AC31, "")</f>
        <v>0</v>
      </c>
      <c r="AF31" s="3">
        <f>IFERROR(P31 * (AC31 + W31), "")</f>
        <v>55368.719999999994</v>
      </c>
    </row>
    <row r="32" ht="19.95" customHeight="1">
      <c r="A32" t="str">
        <v>bidsheet_0017</v>
      </c>
      <c r="B32" t="str">
        <v>CALHOUN to EVANSVILLE_VAN_TL</v>
      </c>
      <c r="C32" t="str">
        <v>CALHOUN to EVANSVILLE</v>
      </c>
      <c r="D32" t="str">
        <v>TL</v>
      </c>
      <c r="E32" t="str">
        <v>VAN</v>
      </c>
      <c r="F32" t="str">
        <v>US</v>
      </c>
      <c r="G32" t="str">
        <v>CALHOUN</v>
      </c>
      <c r="H32" t="str">
        <v>GA</v>
      </c>
      <c r="I32" t="str">
        <v>30701</v>
      </c>
      <c r="J32" t="str">
        <v>US</v>
      </c>
      <c r="K32" t="str">
        <v>EVANSVILLE</v>
      </c>
      <c r="L32" t="str">
        <v>IN</v>
      </c>
      <c r="M32" t="str">
        <v>47710</v>
      </c>
      <c r="N32" t="str">
        <v>N</v>
      </c>
      <c r="O32" s="1">
        <v>330</v>
      </c>
      <c r="P32" s="1">
        <v>64</v>
      </c>
      <c r="Q32" t="str">
        <v>USD</v>
      </c>
      <c r="R32"/>
      <c r="S32" t="str">
        <v>N</v>
      </c>
      <c r="T32" t="str">
        <v>Yes - Origin</v>
      </c>
      <c r="U32" t="str">
        <v>N</v>
      </c>
      <c r="V32" s="1">
        <v>0.8124</v>
      </c>
      <c r="W32" s="1">
        <v>268.08</v>
      </c>
      <c r="X32" t="str">
        <v>Meiborg Inc</v>
      </c>
      <c r="Y32"/>
      <c r="Z32"/>
      <c r="AA32"/>
      <c r="AB32" s="1">
        <v>675</v>
      </c>
      <c r="AC32" s="3"/>
      <c r="AD32"/>
      <c r="AE32" s="3">
        <f>IFERROR(P32 * AC32, "")</f>
        <v>0</v>
      </c>
      <c r="AF32" s="3">
        <f>IFERROR(P32 * (AC32 + W32), "")</f>
        <v>17157.12</v>
      </c>
    </row>
    <row r="33" ht="19.95" customHeight="1">
      <c r="A33" t="str">
        <v>bidsheet_0018</v>
      </c>
      <c r="B33" t="str">
        <v>CALHOUN to FAIRFIELD_VAN_TL</v>
      </c>
      <c r="C33" t="str">
        <v>CALHOUN to FAIRFIELD</v>
      </c>
      <c r="D33" t="str">
        <v>TL</v>
      </c>
      <c r="E33" t="str">
        <v>VAN</v>
      </c>
      <c r="F33" t="str">
        <v>US</v>
      </c>
      <c r="G33" t="str">
        <v>CALHOUN</v>
      </c>
      <c r="H33" t="str">
        <v>GA</v>
      </c>
      <c r="I33" t="str">
        <v>30701</v>
      </c>
      <c r="J33" t="str">
        <v>US</v>
      </c>
      <c r="K33" t="str">
        <v>FAIRFIELD</v>
      </c>
      <c r="L33" t="str">
        <v>OH</v>
      </c>
      <c r="M33" t="str">
        <v>45014</v>
      </c>
      <c r="N33" t="str">
        <v>N</v>
      </c>
      <c r="O33" s="1">
        <v>394</v>
      </c>
      <c r="P33" s="1">
        <v>1000</v>
      </c>
      <c r="Q33" t="str">
        <v>USD</v>
      </c>
      <c r="R33" t="str">
        <v>Preference is to single source all inbound Fairfield to one provider.</v>
      </c>
      <c r="S33" t="str">
        <v>N</v>
      </c>
      <c r="T33" t="str">
        <v>Yes - Origin</v>
      </c>
      <c r="U33" t="str">
        <v>N</v>
      </c>
      <c r="V33" s="1">
        <v>0.817</v>
      </c>
      <c r="W33" s="1">
        <v>321.9</v>
      </c>
      <c r="X33" t="str">
        <v>Meiborg Inc</v>
      </c>
      <c r="Y33"/>
      <c r="Z33"/>
      <c r="AA33"/>
      <c r="AB33" s="1">
        <v>923</v>
      </c>
      <c r="AC33" s="3"/>
      <c r="AD33"/>
      <c r="AE33" s="3">
        <f>IFERROR(P33 * AC33, "")</f>
        <v>0</v>
      </c>
      <c r="AF33" s="3">
        <f>IFERROR(P33 * (AC33 + W33), "")</f>
        <v>321900</v>
      </c>
    </row>
    <row r="34" ht="19.95" customHeight="1">
      <c r="A34" t="str">
        <v>bidsheet_0019</v>
      </c>
      <c r="B34" t="str">
        <v>CALHOUN to FORT SMITH_VAN_TL</v>
      </c>
      <c r="C34" t="str">
        <v>CALHOUN to FORT SMITH</v>
      </c>
      <c r="D34" t="str">
        <v>TL</v>
      </c>
      <c r="E34" t="str">
        <v>VAN</v>
      </c>
      <c r="F34" t="str">
        <v>US</v>
      </c>
      <c r="G34" t="str">
        <v>CALHOUN</v>
      </c>
      <c r="H34" t="str">
        <v>GA</v>
      </c>
      <c r="I34" t="str">
        <v>30701</v>
      </c>
      <c r="J34" t="str">
        <v>US</v>
      </c>
      <c r="K34" t="str">
        <v>FORT SMITH</v>
      </c>
      <c r="L34" t="str">
        <v>AR</v>
      </c>
      <c r="M34" t="str">
        <v>72901</v>
      </c>
      <c r="N34" t="str">
        <v>N</v>
      </c>
      <c r="O34" s="1">
        <v>621</v>
      </c>
      <c r="P34" s="1">
        <v>285</v>
      </c>
      <c r="Q34" t="str">
        <v>USD</v>
      </c>
      <c r="R34"/>
      <c r="S34" t="str">
        <v>N</v>
      </c>
      <c r="T34" t="str">
        <v>Yes - Origin</v>
      </c>
      <c r="U34" t="str">
        <v>N</v>
      </c>
      <c r="V34" s="1">
        <v>0.8045</v>
      </c>
      <c r="W34" s="1">
        <v>499.57</v>
      </c>
      <c r="X34" t="str">
        <v>Meiborg Inc</v>
      </c>
      <c r="Y34"/>
      <c r="Z34"/>
      <c r="AA34"/>
      <c r="AB34" s="1">
        <v>936</v>
      </c>
      <c r="AC34" s="3"/>
      <c r="AD34"/>
      <c r="AE34" s="3">
        <f>IFERROR(P34 * AC34, "")</f>
        <v>0</v>
      </c>
      <c r="AF34" s="3">
        <f>IFERROR(P34 * (AC34 + W34), "")</f>
        <v>142377.45</v>
      </c>
    </row>
    <row r="35" ht="19.95" customHeight="1">
      <c r="A35" t="str">
        <v>bidsheet_0020</v>
      </c>
      <c r="B35" t="str">
        <v>CALHOUN to GENEVA_VAN_TL</v>
      </c>
      <c r="C35" t="str">
        <v>CALHOUN to GENEVA</v>
      </c>
      <c r="D35" t="str">
        <v>TL</v>
      </c>
      <c r="E35" t="str">
        <v>VAN</v>
      </c>
      <c r="F35" t="str">
        <v>US</v>
      </c>
      <c r="G35" t="str">
        <v>CALHOUN</v>
      </c>
      <c r="H35" t="str">
        <v>GA</v>
      </c>
      <c r="I35" t="str">
        <v>30701</v>
      </c>
      <c r="J35" t="str">
        <v>US</v>
      </c>
      <c r="K35" t="str">
        <v>GENEVA</v>
      </c>
      <c r="L35" t="str">
        <v>IL</v>
      </c>
      <c r="M35" t="str">
        <v>60134</v>
      </c>
      <c r="N35" t="str">
        <v>N</v>
      </c>
      <c r="O35" s="1">
        <v>643</v>
      </c>
      <c r="P35" s="1">
        <v>35</v>
      </c>
      <c r="Q35" t="str">
        <v>USD</v>
      </c>
      <c r="R35"/>
      <c r="S35" t="str">
        <v>N</v>
      </c>
      <c r="T35" t="str">
        <v>Yes - Origin</v>
      </c>
      <c r="U35" t="str">
        <v>N</v>
      </c>
      <c r="V35" s="1">
        <v>0.8307</v>
      </c>
      <c r="W35" s="1">
        <v>534.14</v>
      </c>
      <c r="X35" t="str">
        <v>Meiborg Inc</v>
      </c>
      <c r="Y35"/>
      <c r="Z35"/>
      <c r="AA35"/>
      <c r="AB35" s="1">
        <v>1103</v>
      </c>
      <c r="AC35" s="3"/>
      <c r="AD35"/>
      <c r="AE35" s="3">
        <f>IFERROR(P35 * AC35, "")</f>
        <v>0</v>
      </c>
      <c r="AF35" s="3">
        <f>IFERROR(P35 * (AC35 + W35), "")</f>
        <v>18694.899999999998</v>
      </c>
    </row>
    <row r="36" ht="19.95" customHeight="1">
      <c r="A36" t="str">
        <v>bidsheet_0021</v>
      </c>
      <c r="B36" t="str">
        <v>CALHOUN to PALATKA_VAN_TL</v>
      </c>
      <c r="C36" t="str">
        <v>CALHOUN to PALATKA</v>
      </c>
      <c r="D36" t="str">
        <v>TL</v>
      </c>
      <c r="E36" t="str">
        <v>VAN</v>
      </c>
      <c r="F36" t="str">
        <v>US</v>
      </c>
      <c r="G36" t="str">
        <v>CALHOUN</v>
      </c>
      <c r="H36" t="str">
        <v>GA</v>
      </c>
      <c r="I36" t="str">
        <v>30701</v>
      </c>
      <c r="J36" t="str">
        <v>US</v>
      </c>
      <c r="K36" t="str">
        <v>PALATKA</v>
      </c>
      <c r="L36" t="str">
        <v>FL</v>
      </c>
      <c r="M36" t="str">
        <v>32177</v>
      </c>
      <c r="N36" t="str">
        <v>N</v>
      </c>
      <c r="O36" s="1">
        <v>435</v>
      </c>
      <c r="P36" s="1">
        <v>31</v>
      </c>
      <c r="Q36" t="str">
        <v>USD</v>
      </c>
      <c r="R36"/>
      <c r="S36" t="str">
        <v>N</v>
      </c>
      <c r="T36" t="str">
        <v>Yes - Origin</v>
      </c>
      <c r="U36" t="str">
        <v>N</v>
      </c>
      <c r="V36" s="1">
        <v>0.8367</v>
      </c>
      <c r="W36" s="1">
        <v>363.98</v>
      </c>
      <c r="X36" t="str">
        <v>Meiborg Inc</v>
      </c>
      <c r="Y36"/>
      <c r="Z36"/>
      <c r="AA36"/>
      <c r="AB36" s="1">
        <v>1021</v>
      </c>
      <c r="AC36" s="3"/>
      <c r="AD36"/>
      <c r="AE36" s="3">
        <f>IFERROR(P36 * AC36, "")</f>
        <v>0</v>
      </c>
      <c r="AF36" s="3">
        <f>IFERROR(P36 * (AC36 + W36), "")</f>
        <v>11283.380000000001</v>
      </c>
    </row>
    <row r="37" ht="19.95" customHeight="1">
      <c r="A37" t="str">
        <v>bidsheet_0022</v>
      </c>
      <c r="B37" t="str">
        <v>CALHOUN to SILOAM SPRINGS_VAN_TL</v>
      </c>
      <c r="C37" t="str">
        <v>CALHOUN to SILOAM SPRINGS</v>
      </c>
      <c r="D37" t="str">
        <v>TL</v>
      </c>
      <c r="E37" t="str">
        <v>VAN</v>
      </c>
      <c r="F37" t="str">
        <v>US</v>
      </c>
      <c r="G37" t="str">
        <v>CALHOUN</v>
      </c>
      <c r="H37" t="str">
        <v>GA</v>
      </c>
      <c r="I37" t="str">
        <v>30701</v>
      </c>
      <c r="J37" t="str">
        <v>US</v>
      </c>
      <c r="K37" t="str">
        <v>SILOAM SPRINGS</v>
      </c>
      <c r="L37" t="str">
        <v>AR</v>
      </c>
      <c r="M37" t="str">
        <v>72761</v>
      </c>
      <c r="N37" t="str">
        <v>N</v>
      </c>
      <c r="O37" s="1">
        <v>671</v>
      </c>
      <c r="P37" s="1">
        <v>21</v>
      </c>
      <c r="Q37" t="str">
        <v>USD</v>
      </c>
      <c r="R37"/>
      <c r="S37" t="str">
        <v>N</v>
      </c>
      <c r="T37" t="str">
        <v>Yes - Origin</v>
      </c>
      <c r="U37" t="str">
        <v>N</v>
      </c>
      <c r="V37" s="1">
        <v>0.8051</v>
      </c>
      <c r="W37" s="1">
        <v>540.22</v>
      </c>
      <c r="X37" t="str">
        <v>Meiborg Inc</v>
      </c>
      <c r="Y37"/>
      <c r="Z37"/>
      <c r="AA37"/>
      <c r="AB37" s="1">
        <v>1108</v>
      </c>
      <c r="AC37" s="3"/>
      <c r="AD37"/>
      <c r="AE37" s="3">
        <f>IFERROR(P37 * AC37, "")</f>
        <v>0</v>
      </c>
      <c r="AF37" s="3">
        <f>IFERROR(P37 * (AC37 + W37), "")</f>
        <v>11344.62</v>
      </c>
    </row>
    <row r="38" ht="19.95" customHeight="1">
      <c r="A38" t="str">
        <v>bidsheet_0023</v>
      </c>
      <c r="B38" t="str">
        <v>CALHOUN to STEVENS POINT_VAN_TL</v>
      </c>
      <c r="C38" t="str">
        <v>CALHOUN to STEVENS POINT</v>
      </c>
      <c r="D38" t="str">
        <v>TL</v>
      </c>
      <c r="E38" t="str">
        <v>VAN</v>
      </c>
      <c r="F38" t="str">
        <v>US</v>
      </c>
      <c r="G38" t="str">
        <v>CALHOUN</v>
      </c>
      <c r="H38" t="str">
        <v>GA</v>
      </c>
      <c r="I38" t="str">
        <v>30701</v>
      </c>
      <c r="J38" t="str">
        <v>US</v>
      </c>
      <c r="K38" t="str">
        <v>STEVENS POINT</v>
      </c>
      <c r="L38" t="str">
        <v>WI</v>
      </c>
      <c r="M38" t="str">
        <v>54481</v>
      </c>
      <c r="N38" t="str">
        <v>N</v>
      </c>
      <c r="O38" s="1">
        <v>850</v>
      </c>
      <c r="P38" s="1">
        <v>349</v>
      </c>
      <c r="Q38" t="str">
        <v>USD</v>
      </c>
      <c r="R38"/>
      <c r="S38" t="str">
        <v>N</v>
      </c>
      <c r="T38" t="str">
        <v>Yes - Origin</v>
      </c>
      <c r="U38" t="str">
        <v>N</v>
      </c>
      <c r="V38" s="1">
        <v>0.8401</v>
      </c>
      <c r="W38" s="1">
        <v>714.05</v>
      </c>
      <c r="X38" t="str">
        <v>Meiborg Inc</v>
      </c>
      <c r="Y38"/>
      <c r="Z38"/>
      <c r="AA38"/>
      <c r="AB38" s="1">
        <v>1317</v>
      </c>
      <c r="AC38" s="3"/>
      <c r="AD38"/>
      <c r="AE38" s="3">
        <f>IFERROR(P38 * AC38, "")</f>
        <v>0</v>
      </c>
      <c r="AF38" s="3">
        <f>IFERROR(P38 * (AC38 + W38), "")</f>
        <v>249203.44999999998</v>
      </c>
    </row>
    <row r="39" ht="19.95" customHeight="1">
      <c r="A39" t="str">
        <v>bidsheet_0024</v>
      </c>
      <c r="B39" t="str">
        <v>CALHOUN to VERNON_VAN_TL</v>
      </c>
      <c r="C39" t="str">
        <v>CALHOUN to VERNON</v>
      </c>
      <c r="D39" t="str">
        <v>TL</v>
      </c>
      <c r="E39" t="str">
        <v>VAN</v>
      </c>
      <c r="F39" t="str">
        <v>US</v>
      </c>
      <c r="G39" t="str">
        <v>CALHOUN</v>
      </c>
      <c r="H39" t="str">
        <v>GA</v>
      </c>
      <c r="I39" t="str">
        <v>30701</v>
      </c>
      <c r="J39" t="str">
        <v>US</v>
      </c>
      <c r="K39" t="str">
        <v>VERNON</v>
      </c>
      <c r="L39" t="str">
        <v>CA</v>
      </c>
      <c r="M39" t="str">
        <v>90058</v>
      </c>
      <c r="N39" t="str">
        <v>N</v>
      </c>
      <c r="O39" s="1">
        <v>2129</v>
      </c>
      <c r="P39" s="1">
        <v>153</v>
      </c>
      <c r="Q39" t="str">
        <v>USD</v>
      </c>
      <c r="R39"/>
      <c r="S39" t="str">
        <v>N</v>
      </c>
      <c r="T39" t="str">
        <v>Yes - Origin</v>
      </c>
      <c r="U39" t="str">
        <v>N</v>
      </c>
      <c r="V39" s="1">
        <v>0.8569</v>
      </c>
      <c r="W39" s="1">
        <v>1824.29</v>
      </c>
      <c r="X39" t="str">
        <v>Meiborg Inc</v>
      </c>
      <c r="Y39"/>
      <c r="Z39"/>
      <c r="AA39"/>
      <c r="AB39" s="1">
        <v>2117</v>
      </c>
      <c r="AC39" s="3"/>
      <c r="AD39"/>
      <c r="AE39" s="3">
        <f>IFERROR(P39 * AC39, "")</f>
        <v>0</v>
      </c>
      <c r="AF39" s="3">
        <f>IFERROR(P39 * (AC39 + W39), "")</f>
        <v>279116.37</v>
      </c>
    </row>
    <row r="40" ht="19.95" customHeight="1">
      <c r="A40" t="str">
        <v>bidsheet_0025</v>
      </c>
      <c r="B40" t="str">
        <v>CAMANCHE to BRAMPTON_VAN_TL</v>
      </c>
      <c r="C40" t="str">
        <v>CAMANCHE to BRAMPTON</v>
      </c>
      <c r="D40" t="str">
        <v>TL</v>
      </c>
      <c r="E40" t="str">
        <v>VAN</v>
      </c>
      <c r="F40" t="str">
        <v>US</v>
      </c>
      <c r="G40" t="str">
        <v>CAMANCHE</v>
      </c>
      <c r="H40" t="str">
        <v>IA</v>
      </c>
      <c r="I40" t="str">
        <v>52730</v>
      </c>
      <c r="J40" t="str">
        <v>CA</v>
      </c>
      <c r="K40" t="str">
        <v>BRAMPTON</v>
      </c>
      <c r="L40" t="str">
        <v>ON</v>
      </c>
      <c r="M40" t="str">
        <v>L6S 6C6</v>
      </c>
      <c r="N40" t="str">
        <v>Y</v>
      </c>
      <c r="O40" s="1">
        <v>623</v>
      </c>
      <c r="P40" s="1">
        <v>12</v>
      </c>
      <c r="Q40" t="str">
        <v>USD</v>
      </c>
      <c r="R40"/>
      <c r="S40" t="str">
        <v>N</v>
      </c>
      <c r="T40" t="str">
        <v>No</v>
      </c>
      <c r="U40" t="str">
        <v>N</v>
      </c>
      <c r="V40" s="1">
        <v>0.8479</v>
      </c>
      <c r="W40" s="1">
        <v>534.2</v>
      </c>
      <c r="X40" t="str">
        <v>Meiborg Inc</v>
      </c>
      <c r="Y40" t="str">
        <v>MBGL</v>
      </c>
      <c r="Z40" t="str">
        <v>N</v>
      </c>
      <c r="AA40" t="str">
        <v>Broker</v>
      </c>
      <c r="AB40" s="1">
        <v>1012</v>
      </c>
      <c r="AC40" s="2">
        <v>1564</v>
      </c>
      <c r="AD40"/>
      <c r="AE40" s="3">
        <f>IFERROR(P40 * AC40, "")</f>
        <v>18789.6</v>
      </c>
      <c r="AF40" s="3">
        <f>IFERROR(P40 * (AC40 + W40), "")</f>
        <v>25200</v>
      </c>
    </row>
    <row r="41" ht="19.95" customHeight="1">
      <c r="A41" t="str">
        <v>bidsheet_0026</v>
      </c>
      <c r="B41" t="str">
        <v>CAMBRIA to BRAMPTON_VAN_TL</v>
      </c>
      <c r="C41" t="str">
        <v>CAMBRIA to BRAMPTON</v>
      </c>
      <c r="D41" t="str">
        <v>TL</v>
      </c>
      <c r="E41" t="str">
        <v>VAN</v>
      </c>
      <c r="F41" t="str">
        <v>US</v>
      </c>
      <c r="G41" t="str">
        <v>CAMBRIA</v>
      </c>
      <c r="H41" t="str">
        <v>WI</v>
      </c>
      <c r="I41" t="str">
        <v>53923</v>
      </c>
      <c r="J41" t="str">
        <v>CA</v>
      </c>
      <c r="K41" t="str">
        <v>BRAMPTON</v>
      </c>
      <c r="L41" t="str">
        <v>ON</v>
      </c>
      <c r="M41" t="str">
        <v>L6S 6C6</v>
      </c>
      <c r="N41" t="str">
        <v>Y</v>
      </c>
      <c r="O41" s="1">
        <v>643</v>
      </c>
      <c r="P41" s="1">
        <v>73</v>
      </c>
      <c r="Q41" t="str">
        <v>USD</v>
      </c>
      <c r="R41"/>
      <c r="S41" t="str">
        <v>N</v>
      </c>
      <c r="T41" t="str">
        <v>No</v>
      </c>
      <c r="U41" t="str">
        <v>N</v>
      </c>
      <c r="V41" s="1">
        <v>0.8429</v>
      </c>
      <c r="W41" s="1">
        <v>552.93</v>
      </c>
      <c r="X41" t="str">
        <v>Meiborg Inc</v>
      </c>
      <c r="Y41" t="str">
        <v>MBGL</v>
      </c>
      <c r="Z41" t="str">
        <v>N</v>
      </c>
      <c r="AA41" t="str">
        <v>Broker</v>
      </c>
      <c r="AB41" s="1">
        <v>1121</v>
      </c>
      <c r="AC41" s="2">
        <v>1646</v>
      </c>
      <c r="AD41"/>
      <c r="AE41" s="3">
        <f>IFERROR(P41 * AC41, "")</f>
        <v>120236.11</v>
      </c>
      <c r="AF41" s="3">
        <f>IFERROR(P41 * (AC41 + W41), "")</f>
        <v>160600</v>
      </c>
    </row>
    <row r="42" ht="19.95" customHeight="1">
      <c r="A42" t="str">
        <v>bidsheet_0027</v>
      </c>
      <c r="B42" t="str">
        <v>CEDAR FALLS to BOISE_VAN_TL</v>
      </c>
      <c r="C42" t="str">
        <v>CEDAR FALLS to BOISE</v>
      </c>
      <c r="D42" t="str">
        <v>TL</v>
      </c>
      <c r="E42" t="str">
        <v>VAN</v>
      </c>
      <c r="F42" t="str">
        <v>US</v>
      </c>
      <c r="G42" t="str">
        <v>CEDAR FALLS</v>
      </c>
      <c r="H42" t="str">
        <v>IA</v>
      </c>
      <c r="I42" t="str">
        <v>50613</v>
      </c>
      <c r="J42" t="str">
        <v>US</v>
      </c>
      <c r="K42" t="str">
        <v>BOISE</v>
      </c>
      <c r="L42" t="str">
        <v>ID</v>
      </c>
      <c r="M42" t="str">
        <v>83716</v>
      </c>
      <c r="N42" t="str">
        <v>N</v>
      </c>
      <c r="O42" s="1">
        <v>1422</v>
      </c>
      <c r="P42" s="1">
        <v>12</v>
      </c>
      <c r="Q42" t="str">
        <v>USD</v>
      </c>
      <c r="R42"/>
      <c r="S42" t="str">
        <v>N</v>
      </c>
      <c r="T42" t="str">
        <v>No</v>
      </c>
      <c r="U42" t="str">
        <v>N</v>
      </c>
      <c r="V42" s="1">
        <v>0.8039</v>
      </c>
      <c r="W42" s="1">
        <v>1143.15</v>
      </c>
      <c r="X42" t="str">
        <v>Meiborg Inc</v>
      </c>
      <c r="Y42" t="str">
        <v>MBGL</v>
      </c>
      <c r="Z42" t="str">
        <v>N</v>
      </c>
      <c r="AA42" t="str">
        <v>Broker</v>
      </c>
      <c r="AB42" s="1">
        <v>3095</v>
      </c>
      <c r="AC42" s="2">
        <v>4209</v>
      </c>
      <c r="AD42"/>
      <c r="AE42" s="3">
        <f>IFERROR(P42 * AC42, "")</f>
        <v>50482.200000000004</v>
      </c>
      <c r="AF42" s="3">
        <f>IFERROR(P42 * (AC42 + W42), "")</f>
        <v>64200</v>
      </c>
    </row>
    <row r="43" ht="19.95" customHeight="1">
      <c r="A43" t="str">
        <v>bidsheet_0028</v>
      </c>
      <c r="B43" t="str">
        <v>CEDAR FALLS to TWIN FALLS_VAN_TL</v>
      </c>
      <c r="C43" t="str">
        <v>CEDAR FALLS to TWIN FALLS</v>
      </c>
      <c r="D43" t="str">
        <v>TL</v>
      </c>
      <c r="E43" t="str">
        <v>VAN</v>
      </c>
      <c r="F43" t="str">
        <v>US</v>
      </c>
      <c r="G43" t="str">
        <v>CEDAR FALLS</v>
      </c>
      <c r="H43" t="str">
        <v>IA</v>
      </c>
      <c r="I43" t="str">
        <v>50613</v>
      </c>
      <c r="J43" t="str">
        <v>US</v>
      </c>
      <c r="K43" t="str">
        <v>TWIN FALLS</v>
      </c>
      <c r="L43" t="str">
        <v>ID</v>
      </c>
      <c r="M43" t="str">
        <v>83301</v>
      </c>
      <c r="N43" t="str">
        <v>N</v>
      </c>
      <c r="O43" s="1">
        <v>1322</v>
      </c>
      <c r="P43" s="1">
        <v>132</v>
      </c>
      <c r="Q43" t="str">
        <v>USD</v>
      </c>
      <c r="R43"/>
      <c r="S43" t="str">
        <v>N</v>
      </c>
      <c r="T43" t="str">
        <v>No</v>
      </c>
      <c r="U43" t="str">
        <v>N</v>
      </c>
      <c r="V43" s="1">
        <v>0.8013</v>
      </c>
      <c r="W43" s="1">
        <v>1059.28</v>
      </c>
      <c r="X43" t="str">
        <v>Meiborg Inc</v>
      </c>
      <c r="Y43" t="str">
        <v>MBGL</v>
      </c>
      <c r="Z43" t="str">
        <v>N</v>
      </c>
      <c r="AA43" t="str">
        <v>Broker</v>
      </c>
      <c r="AB43" s="1">
        <v>2821</v>
      </c>
      <c r="AC43" s="2">
        <v>4191</v>
      </c>
      <c r="AD43"/>
      <c r="AE43" s="3">
        <f>IFERROR(P43 * AC43, "")</f>
        <v>553175.04</v>
      </c>
      <c r="AF43" s="3">
        <f>IFERROR(P43 * (AC43 + W43), "")</f>
        <v>693000</v>
      </c>
    </row>
    <row r="44" ht="19.95" customHeight="1">
      <c r="A44" t="str">
        <v>bidsheet_0029</v>
      </c>
      <c r="B44" t="str">
        <v>CEDAR FALLS to UNION CITY_VAN_TL</v>
      </c>
      <c r="C44" t="str">
        <v>CEDAR FALLS to UNION CITY</v>
      </c>
      <c r="D44" t="str">
        <v>TL</v>
      </c>
      <c r="E44" t="str">
        <v>VAN</v>
      </c>
      <c r="F44" t="str">
        <v>US</v>
      </c>
      <c r="G44" t="str">
        <v>CEDAR FALLS</v>
      </c>
      <c r="H44" t="str">
        <v>IA</v>
      </c>
      <c r="I44" t="str">
        <v>50613</v>
      </c>
      <c r="J44" t="str">
        <v>US</v>
      </c>
      <c r="K44" t="str">
        <v>UNION CITY</v>
      </c>
      <c r="L44" t="str">
        <v>CA</v>
      </c>
      <c r="M44" t="str">
        <v>94587</v>
      </c>
      <c r="N44" t="str">
        <v>N</v>
      </c>
      <c r="O44" s="1">
        <v>1912</v>
      </c>
      <c r="P44" s="1">
        <v>27</v>
      </c>
      <c r="Q44" t="str">
        <v>USD</v>
      </c>
      <c r="R44"/>
      <c r="S44" t="str">
        <v>N</v>
      </c>
      <c r="T44" t="str">
        <v>No</v>
      </c>
      <c r="U44" t="str">
        <v>N</v>
      </c>
      <c r="V44" s="1">
        <v>0.8455</v>
      </c>
      <c r="W44" s="1">
        <v>1616.61</v>
      </c>
      <c r="X44" t="str">
        <v>Meiborg Inc</v>
      </c>
      <c r="Y44" t="str">
        <v>MBGL</v>
      </c>
      <c r="Z44" t="str">
        <v>N</v>
      </c>
      <c r="AA44" t="str">
        <v>Broker</v>
      </c>
      <c r="AB44" s="1">
        <v>3088</v>
      </c>
      <c r="AC44" s="2">
        <v>3881</v>
      </c>
      <c r="AD44"/>
      <c r="AE44" s="3">
        <f>IFERROR(P44 * AC44, "")</f>
        <v>104851.53</v>
      </c>
      <c r="AF44" s="3">
        <f>IFERROR(P44 * (AC44 + W44), "")</f>
        <v>148500</v>
      </c>
    </row>
    <row r="45" ht="19.95" customHeight="1">
      <c r="A45" t="str">
        <v>bidsheet_0030</v>
      </c>
      <c r="B45" t="str">
        <v>CHICAGO to GARLAND_VAN_TL</v>
      </c>
      <c r="C45" t="str">
        <v>CHICAGO to GARLAND</v>
      </c>
      <c r="D45" t="str">
        <v>TL</v>
      </c>
      <c r="E45" t="str">
        <v>VAN</v>
      </c>
      <c r="F45" t="str">
        <v>US</v>
      </c>
      <c r="G45" t="str">
        <v>CHICAGO</v>
      </c>
      <c r="H45" t="str">
        <v>IL</v>
      </c>
      <c r="I45" t="str">
        <v>60609</v>
      </c>
      <c r="J45" t="str">
        <v>US</v>
      </c>
      <c r="K45" t="str">
        <v>GARLAND</v>
      </c>
      <c r="L45" t="str">
        <v>TX</v>
      </c>
      <c r="M45" t="str">
        <v>75042</v>
      </c>
      <c r="N45" t="str">
        <v>N</v>
      </c>
      <c r="O45" s="1">
        <v>914</v>
      </c>
      <c r="P45" s="1">
        <v>33</v>
      </c>
      <c r="Q45" t="str">
        <v>USD</v>
      </c>
      <c r="R45"/>
      <c r="S45" t="str">
        <v>N</v>
      </c>
      <c r="T45" t="str">
        <v>No</v>
      </c>
      <c r="U45" t="str">
        <v>N</v>
      </c>
      <c r="V45" s="1">
        <v>0.8171</v>
      </c>
      <c r="W45" s="1">
        <v>746.8</v>
      </c>
      <c r="X45" t="str">
        <v>Meiborg Inc</v>
      </c>
      <c r="Y45" t="str">
        <v>MEBR</v>
      </c>
      <c r="Z45" t="str">
        <v>N</v>
      </c>
      <c r="AA45" t="str">
        <v>Asset</v>
      </c>
      <c r="AB45" s="1">
        <v>1878</v>
      </c>
      <c r="AC45" s="2">
        <v>2303</v>
      </c>
      <c r="AD45"/>
      <c r="AE45" s="3">
        <f>IFERROR(P45 * AC45, "")</f>
        <v>75900</v>
      </c>
      <c r="AF45" s="3">
        <f>IFERROR(P45 * (AC45 + W45), "")</f>
        <v>100544.40000000001</v>
      </c>
    </row>
    <row r="46" ht="19.95" customHeight="1">
      <c r="A46" t="str">
        <v>bidsheet_0031</v>
      </c>
      <c r="B46" t="str">
        <v>CHICAGO to ROCHESTER_VAN_TL</v>
      </c>
      <c r="C46" t="str">
        <v>CHICAGO to ROCHESTER</v>
      </c>
      <c r="D46" t="str">
        <v>TL</v>
      </c>
      <c r="E46" t="str">
        <v>VAN</v>
      </c>
      <c r="F46" t="str">
        <v>US</v>
      </c>
      <c r="G46" t="str">
        <v>CHICAGO</v>
      </c>
      <c r="H46" t="str">
        <v>IL</v>
      </c>
      <c r="I46" t="str">
        <v>60609</v>
      </c>
      <c r="J46" t="str">
        <v>US</v>
      </c>
      <c r="K46" t="str">
        <v>ROCHESTER</v>
      </c>
      <c r="L46" t="str">
        <v>MN</v>
      </c>
      <c r="M46" t="str">
        <v>55901</v>
      </c>
      <c r="N46" t="str">
        <v>N</v>
      </c>
      <c r="O46" s="1">
        <v>342</v>
      </c>
      <c r="P46" s="1">
        <v>92</v>
      </c>
      <c r="Q46" t="str">
        <v>USD</v>
      </c>
      <c r="R46"/>
      <c r="S46" t="str">
        <v>N</v>
      </c>
      <c r="T46" t="str">
        <v>No</v>
      </c>
      <c r="U46" t="str">
        <v>N</v>
      </c>
      <c r="V46" s="1">
        <v>0.8202</v>
      </c>
      <c r="W46" s="1">
        <v>280.52</v>
      </c>
      <c r="X46" t="str">
        <v>Meiborg Inc</v>
      </c>
      <c r="Y46" t="str">
        <v>MBGL</v>
      </c>
      <c r="Z46" t="str">
        <v>N</v>
      </c>
      <c r="AA46" t="str">
        <v>Broker</v>
      </c>
      <c r="AB46" s="1">
        <v>904</v>
      </c>
      <c r="AC46" s="2">
        <v>1395</v>
      </c>
      <c r="AD46"/>
      <c r="AE46" s="3">
        <f>IFERROR(P46 * AC46, "")</f>
        <v>128292.16</v>
      </c>
      <c r="AF46" s="3">
        <f>IFERROR(P46 * (AC46 + W46), "")</f>
        <v>154100</v>
      </c>
    </row>
    <row r="47" ht="19.95" customHeight="1">
      <c r="A47" t="str">
        <v>bidsheet_0032</v>
      </c>
      <c r="B47" t="str">
        <v>CHICAGO to SPRINGFIELD_VAN_TL</v>
      </c>
      <c r="C47" t="str">
        <v>CHICAGO to SPRINGFIELD</v>
      </c>
      <c r="D47" t="str">
        <v>TL</v>
      </c>
      <c r="E47" t="str">
        <v>VAN</v>
      </c>
      <c r="F47" t="str">
        <v>US</v>
      </c>
      <c r="G47" t="str">
        <v>CHICAGO</v>
      </c>
      <c r="H47" t="str">
        <v>IL</v>
      </c>
      <c r="I47" t="str">
        <v>60609</v>
      </c>
      <c r="J47" t="str">
        <v>US</v>
      </c>
      <c r="K47" t="str">
        <v>SPRINGFIELD</v>
      </c>
      <c r="L47" t="str">
        <v>MO</v>
      </c>
      <c r="M47" t="str">
        <v>65807</v>
      </c>
      <c r="N47" t="str">
        <v>N</v>
      </c>
      <c r="O47" s="1">
        <v>512</v>
      </c>
      <c r="P47" s="1">
        <v>12</v>
      </c>
      <c r="Q47" t="str">
        <v>USD</v>
      </c>
      <c r="R47"/>
      <c r="S47" t="str">
        <v>N</v>
      </c>
      <c r="T47" t="str">
        <v>No</v>
      </c>
      <c r="U47" t="str">
        <v>N</v>
      </c>
      <c r="V47" s="1">
        <v>0.843</v>
      </c>
      <c r="W47" s="1">
        <v>431.6</v>
      </c>
      <c r="X47" t="str">
        <v>Meiborg Inc</v>
      </c>
      <c r="Y47" t="str">
        <v>MBGL</v>
      </c>
      <c r="Z47" t="str">
        <v>N</v>
      </c>
      <c r="AA47" t="str">
        <v>Broker</v>
      </c>
      <c r="AB47" s="1">
        <v>1116</v>
      </c>
      <c r="AC47" s="2">
        <v>1567</v>
      </c>
      <c r="AD47"/>
      <c r="AE47" s="3">
        <f>IFERROR(P47 * AC47, "")</f>
        <v>18820.800000000003</v>
      </c>
      <c r="AF47" s="3">
        <f>IFERROR(P47 * (AC47 + W47), "")</f>
        <v>24000</v>
      </c>
    </row>
    <row r="48" ht="19.95" customHeight="1">
      <c r="A48" t="str">
        <v>bidsheet_0033</v>
      </c>
      <c r="B48" t="str">
        <v>CLARK to BYESVILLE_VAN_TL</v>
      </c>
      <c r="C48" t="str">
        <v>CLARK to BYESVILLE</v>
      </c>
      <c r="D48" t="str">
        <v>TL</v>
      </c>
      <c r="E48" t="str">
        <v>VAN</v>
      </c>
      <c r="F48" t="str">
        <v>US</v>
      </c>
      <c r="G48" t="str">
        <v>CLARK</v>
      </c>
      <c r="H48" t="str">
        <v>NJ</v>
      </c>
      <c r="I48" t="str">
        <v>07066</v>
      </c>
      <c r="J48" t="str">
        <v>US</v>
      </c>
      <c r="K48" t="str">
        <v>BYESVILLE</v>
      </c>
      <c r="L48" t="str">
        <v>OH</v>
      </c>
      <c r="M48" t="str">
        <v>43723</v>
      </c>
      <c r="N48" t="str">
        <v>N</v>
      </c>
      <c r="O48" s="1">
        <v>442</v>
      </c>
      <c r="P48" s="1">
        <v>17</v>
      </c>
      <c r="Q48" t="str">
        <v>USD</v>
      </c>
      <c r="R48"/>
      <c r="S48" t="str">
        <v>N</v>
      </c>
      <c r="T48" t="str">
        <v>No</v>
      </c>
      <c r="U48" t="str">
        <v>N</v>
      </c>
      <c r="V48" s="1">
        <v>0.8604</v>
      </c>
      <c r="W48" s="1">
        <v>380.29</v>
      </c>
      <c r="X48" t="str">
        <v>Meiborg Inc</v>
      </c>
      <c r="Y48" t="str">
        <v>MBGL</v>
      </c>
      <c r="Z48" t="str">
        <v>N</v>
      </c>
      <c r="AA48" t="str">
        <v>Broker</v>
      </c>
      <c r="AB48" s="1">
        <v>801</v>
      </c>
      <c r="AC48" s="2">
        <v>893</v>
      </c>
      <c r="AD48"/>
      <c r="AE48" s="3">
        <f>IFERROR(P48 * AC48, "")</f>
        <v>15210.07</v>
      </c>
      <c r="AF48" s="3">
        <f>IFERROR(P48 * (AC48 + W48), "")</f>
        <v>21675</v>
      </c>
    </row>
    <row r="49" ht="19.95" customHeight="1">
      <c r="A49" t="str">
        <v>bidsheet_0034</v>
      </c>
      <c r="B49" t="str">
        <v>CLARK to JACKSON_REF_TL</v>
      </c>
      <c r="C49" t="str">
        <v>CLARK to JACKSON</v>
      </c>
      <c r="D49" t="str">
        <v>TL</v>
      </c>
      <c r="E49" t="str">
        <v>REF</v>
      </c>
      <c r="F49" t="str">
        <v>US</v>
      </c>
      <c r="G49" t="str">
        <v>CLARK</v>
      </c>
      <c r="H49" t="str">
        <v>NJ</v>
      </c>
      <c r="I49" t="str">
        <v>7066</v>
      </c>
      <c r="J49" t="str">
        <v>US</v>
      </c>
      <c r="K49" t="str">
        <v>JACKSON</v>
      </c>
      <c r="L49" t="str">
        <v>WI</v>
      </c>
      <c r="M49" t="str">
        <v>53037</v>
      </c>
      <c r="N49" t="str">
        <v>N</v>
      </c>
      <c r="O49" s="1">
        <v>898</v>
      </c>
      <c r="P49" s="1">
        <v>25</v>
      </c>
      <c r="Q49" t="str">
        <v>USD</v>
      </c>
      <c r="R49"/>
      <c r="S49" t="str">
        <v>N</v>
      </c>
      <c r="T49" t="str">
        <v>No</v>
      </c>
      <c r="U49" t="str">
        <v>N</v>
      </c>
      <c r="V49" s="1">
        <v>0.9391</v>
      </c>
      <c r="W49" s="1">
        <v>843.31</v>
      </c>
      <c r="X49" t="str">
        <v>Meiborg Inc</v>
      </c>
      <c r="Y49" t="str">
        <v>MBGL</v>
      </c>
      <c r="Z49" t="str">
        <v>N</v>
      </c>
      <c r="AA49" t="str">
        <v>Broker</v>
      </c>
      <c r="AB49" s="1">
        <v>1353</v>
      </c>
      <c r="AC49" s="2">
        <v>2155</v>
      </c>
      <c r="AD49"/>
      <c r="AE49" s="3">
        <f>IFERROR(P49 * AC49, "")</f>
        <v>53917.25</v>
      </c>
      <c r="AF49" s="3">
        <f>IFERROR(P49 * (AC49 + W49), "")</f>
        <v>75000</v>
      </c>
    </row>
    <row r="50" ht="19.95" customHeight="1">
      <c r="A50" t="str">
        <v>bidsheet_0035</v>
      </c>
      <c r="B50" t="str">
        <v>CLARK to OWEN_VAN_TL</v>
      </c>
      <c r="C50" t="str">
        <v>CLARK to OWEN</v>
      </c>
      <c r="D50" t="str">
        <v>TL</v>
      </c>
      <c r="E50" t="str">
        <v>VAN</v>
      </c>
      <c r="F50" t="str">
        <v>US</v>
      </c>
      <c r="G50" t="str">
        <v>CLARK</v>
      </c>
      <c r="H50" t="str">
        <v>NJ</v>
      </c>
      <c r="I50" t="str">
        <v>7066</v>
      </c>
      <c r="J50" t="str">
        <v>US</v>
      </c>
      <c r="K50" t="str">
        <v>OWEN</v>
      </c>
      <c r="L50" t="str">
        <v>WI</v>
      </c>
      <c r="M50" t="str">
        <v>54460</v>
      </c>
      <c r="N50" t="str">
        <v>N</v>
      </c>
      <c r="O50" s="1">
        <v>1090</v>
      </c>
      <c r="P50" s="1">
        <v>20</v>
      </c>
      <c r="Q50" t="str">
        <v>USD</v>
      </c>
      <c r="R50"/>
      <c r="S50" t="str">
        <v>N</v>
      </c>
      <c r="T50" t="str">
        <v>No</v>
      </c>
      <c r="U50" t="str">
        <v>N</v>
      </c>
      <c r="V50" s="1">
        <v>0.8425</v>
      </c>
      <c r="W50" s="1">
        <v>917.45</v>
      </c>
      <c r="X50" t="str">
        <v>Meiborg Inc</v>
      </c>
      <c r="Y50" t="str">
        <v>MBGL</v>
      </c>
      <c r="Z50" t="str">
        <v>N</v>
      </c>
      <c r="AA50" t="str">
        <v>Broker</v>
      </c>
      <c r="AB50" s="1">
        <v>1480</v>
      </c>
      <c r="AC50" s="2">
        <v>2082</v>
      </c>
      <c r="AD50"/>
      <c r="AE50" s="3">
        <f>IFERROR(P50 * AC50, "")</f>
        <v>41651</v>
      </c>
      <c r="AF50" s="3">
        <f>IFERROR(P50 * (AC50 + W50), "")</f>
        <v>60000</v>
      </c>
    </row>
    <row r="51" ht="19.95" customHeight="1">
      <c r="A51" t="str">
        <v>bidsheet_0036</v>
      </c>
      <c r="B51" t="str">
        <v>CLARK to SPRINGFIELD_VAN_TL</v>
      </c>
      <c r="C51" t="str">
        <v>CLARK to SPRINGFIELD</v>
      </c>
      <c r="D51" t="str">
        <v>TL</v>
      </c>
      <c r="E51" t="str">
        <v>VAN</v>
      </c>
      <c r="F51" t="str">
        <v>US</v>
      </c>
      <c r="G51" t="str">
        <v>CLARK</v>
      </c>
      <c r="H51" t="str">
        <v>NJ</v>
      </c>
      <c r="I51" t="str">
        <v>7066</v>
      </c>
      <c r="J51" t="str">
        <v>US</v>
      </c>
      <c r="K51" t="str">
        <v>SPRINGFIELD</v>
      </c>
      <c r="L51" t="str">
        <v>MO</v>
      </c>
      <c r="M51" t="str">
        <v>65807</v>
      </c>
      <c r="N51" t="str">
        <v>N</v>
      </c>
      <c r="O51" s="1">
        <v>1152</v>
      </c>
      <c r="P51" s="1">
        <v>19</v>
      </c>
      <c r="Q51" t="str">
        <v>USD</v>
      </c>
      <c r="R51"/>
      <c r="S51" t="str">
        <v>N</v>
      </c>
      <c r="T51" t="str">
        <v>No</v>
      </c>
      <c r="U51" t="str">
        <v>N</v>
      </c>
      <c r="V51" s="1">
        <v>0.8461</v>
      </c>
      <c r="W51" s="1">
        <v>974.69</v>
      </c>
      <c r="X51" t="str">
        <v>Meiborg Inc</v>
      </c>
      <c r="Y51" t="str">
        <v>MBGL</v>
      </c>
      <c r="Z51" t="str">
        <v>N</v>
      </c>
      <c r="AA51" t="str">
        <v>Broker</v>
      </c>
      <c r="AB51" s="1">
        <v>1753</v>
      </c>
      <c r="AC51" s="2">
        <v>2523</v>
      </c>
      <c r="AD51"/>
      <c r="AE51" s="3">
        <f>IFERROR(P51 * AC51, "")</f>
        <v>47980.89</v>
      </c>
      <c r="AF51" s="3">
        <f>IFERROR(P51 * (AC51 + W51), "")</f>
        <v>66500</v>
      </c>
    </row>
    <row r="52" ht="19.95" customHeight="1">
      <c r="A52" t="str">
        <v>bidsheet_0037</v>
      </c>
      <c r="B52" t="str">
        <v>CLARK to SPRINGFIELD_VAN_IM</v>
      </c>
      <c r="C52" t="str">
        <v>CLARK to SPRINGFIELD</v>
      </c>
      <c r="D52" t="str">
        <v>IM</v>
      </c>
      <c r="E52" t="str">
        <v>VAN</v>
      </c>
      <c r="F52" t="str">
        <v>US</v>
      </c>
      <c r="G52" t="str">
        <v>CLARK</v>
      </c>
      <c r="H52" t="str">
        <v>NJ</v>
      </c>
      <c r="I52" t="str">
        <v>7066</v>
      </c>
      <c r="J52" t="str">
        <v>US</v>
      </c>
      <c r="K52" t="str">
        <v>SPRINGFIELD</v>
      </c>
      <c r="L52" t="str">
        <v>MO</v>
      </c>
      <c r="M52" t="str">
        <v>65807</v>
      </c>
      <c r="N52" t="str">
        <v>N</v>
      </c>
      <c r="O52" s="1">
        <v>1152</v>
      </c>
      <c r="P52" s="1">
        <v>19</v>
      </c>
      <c r="Q52" t="str">
        <v>USD</v>
      </c>
      <c r="R52"/>
      <c r="S52" t="str">
        <v>N</v>
      </c>
      <c r="T52" t="str">
        <v>No</v>
      </c>
      <c r="U52" t="str">
        <v>N</v>
      </c>
      <c r="V52" s="1">
        <v>0.5</v>
      </c>
      <c r="W52" s="1">
        <v>580.18</v>
      </c>
      <c r="X52" t="str">
        <v>Meiborg Inc</v>
      </c>
      <c r="Y52"/>
      <c r="Z52"/>
      <c r="AA52"/>
      <c r="AB52" s="1">
        <v>1233</v>
      </c>
      <c r="AC52" s="3"/>
      <c r="AD52"/>
      <c r="AE52" s="3">
        <f>IFERROR(P52 * AC52, "")</f>
        <v>0</v>
      </c>
      <c r="AF52" s="3">
        <f>IFERROR(P52 * (AC52 + W52), "")</f>
        <v>11023.419999999998</v>
      </c>
    </row>
    <row r="53" ht="19.95" customHeight="1">
      <c r="A53" t="str">
        <v>bidsheet_0038</v>
      </c>
      <c r="B53" t="str">
        <v>CLARK to STURTEVANT_VAN_TL</v>
      </c>
      <c r="C53" t="str">
        <v>CLARK to STURTEVANT</v>
      </c>
      <c r="D53" t="str">
        <v>TL</v>
      </c>
      <c r="E53" t="str">
        <v>VAN</v>
      </c>
      <c r="F53" t="str">
        <v>US</v>
      </c>
      <c r="G53" t="str">
        <v>CLARK</v>
      </c>
      <c r="H53" t="str">
        <v>NJ</v>
      </c>
      <c r="I53" t="str">
        <v>7066</v>
      </c>
      <c r="J53" t="str">
        <v>US</v>
      </c>
      <c r="K53" t="str">
        <v>STURTEVANT</v>
      </c>
      <c r="L53" t="str">
        <v>WI</v>
      </c>
      <c r="M53" t="str">
        <v>53177</v>
      </c>
      <c r="N53" t="str">
        <v>N</v>
      </c>
      <c r="O53" s="1">
        <v>849</v>
      </c>
      <c r="P53" s="1">
        <v>13</v>
      </c>
      <c r="Q53" t="str">
        <v>USD</v>
      </c>
      <c r="R53"/>
      <c r="S53" t="str">
        <v>N</v>
      </c>
      <c r="T53" t="str">
        <v>No</v>
      </c>
      <c r="U53" t="str">
        <v>N</v>
      </c>
      <c r="V53" s="1">
        <v>0.8516</v>
      </c>
      <c r="W53" s="1">
        <v>722.97</v>
      </c>
      <c r="X53" t="str">
        <v>Meiborg Inc</v>
      </c>
      <c r="Y53" t="str">
        <v>MBGL</v>
      </c>
      <c r="Z53" t="str">
        <v>N</v>
      </c>
      <c r="AA53" t="str">
        <v>Broker</v>
      </c>
      <c r="AB53" s="1">
        <v>1138</v>
      </c>
      <c r="AC53" s="2">
        <v>1477</v>
      </c>
      <c r="AD53"/>
      <c r="AE53" s="3">
        <f>IFERROR(P53 * AC53, "")</f>
        <v>19201.39</v>
      </c>
      <c r="AF53" s="3">
        <f>IFERROR(P53 * (AC53 + W53), "")</f>
        <v>28600</v>
      </c>
    </row>
    <row r="54" ht="19.95" customHeight="1">
      <c r="A54" t="str">
        <v>bidsheet_0039</v>
      </c>
      <c r="B54" t="str">
        <v>COMMERCE to BLUE EARTH_VAN_TL</v>
      </c>
      <c r="C54" t="str">
        <v>COMMERCE to BLUE EARTH</v>
      </c>
      <c r="D54" t="str">
        <v>TL</v>
      </c>
      <c r="E54" t="str">
        <v>VAN</v>
      </c>
      <c r="F54" t="str">
        <v>US</v>
      </c>
      <c r="G54" t="str">
        <v>COMMERCE</v>
      </c>
      <c r="H54" t="str">
        <v>CA</v>
      </c>
      <c r="I54" t="str">
        <v>90040</v>
      </c>
      <c r="J54" t="str">
        <v>US</v>
      </c>
      <c r="K54" t="str">
        <v>BLUE EARTH</v>
      </c>
      <c r="L54" t="str">
        <v>MN</v>
      </c>
      <c r="M54" t="str">
        <v>56013</v>
      </c>
      <c r="N54" t="str">
        <v>N</v>
      </c>
      <c r="O54" s="1">
        <v>1764</v>
      </c>
      <c r="P54" s="1">
        <v>44</v>
      </c>
      <c r="Q54" t="str">
        <v>USD</v>
      </c>
      <c r="R54"/>
      <c r="S54" t="str">
        <v>N</v>
      </c>
      <c r="T54" t="str">
        <v>No</v>
      </c>
      <c r="U54" t="str">
        <v>N</v>
      </c>
      <c r="V54" s="1">
        <v>0.8895</v>
      </c>
      <c r="W54" s="1">
        <v>1569.02</v>
      </c>
      <c r="X54" t="str">
        <v>Meiborg Inc</v>
      </c>
      <c r="Y54" t="str">
        <v>MBGL</v>
      </c>
      <c r="Z54" t="str">
        <v>N</v>
      </c>
      <c r="AA54" t="str">
        <v>Broker</v>
      </c>
      <c r="AB54" s="1">
        <v>4109</v>
      </c>
      <c r="AC54" s="2">
        <v>5539</v>
      </c>
      <c r="AD54"/>
      <c r="AE54" s="3">
        <f>IFERROR(P54 * AC54, "")</f>
        <v>243363.12</v>
      </c>
      <c r="AF54" s="3">
        <f>IFERROR(P54 * (AC54 + W54), "")</f>
        <v>312400</v>
      </c>
    </row>
    <row r="55" ht="19.95" customHeight="1">
      <c r="A55" t="str">
        <v>bidsheet_0040</v>
      </c>
      <c r="B55" t="str">
        <v>COMMERCE to BLUE EARTH_VAN_IM</v>
      </c>
      <c r="C55" t="str">
        <v>COMMERCE to BLUE EARTH</v>
      </c>
      <c r="D55" t="str">
        <v>IM</v>
      </c>
      <c r="E55" t="str">
        <v>VAN</v>
      </c>
      <c r="F55" t="str">
        <v>US</v>
      </c>
      <c r="G55" t="str">
        <v>COMMERCE</v>
      </c>
      <c r="H55" t="str">
        <v>CA</v>
      </c>
      <c r="I55" t="str">
        <v>90040</v>
      </c>
      <c r="J55" t="str">
        <v>US</v>
      </c>
      <c r="K55" t="str">
        <v>BLUE EARTH</v>
      </c>
      <c r="L55" t="str">
        <v>MN</v>
      </c>
      <c r="M55" t="str">
        <v>56013</v>
      </c>
      <c r="N55" t="str">
        <v>N</v>
      </c>
      <c r="O55" s="1">
        <v>1764</v>
      </c>
      <c r="P55" s="1">
        <v>44</v>
      </c>
      <c r="Q55" t="str">
        <v>USD</v>
      </c>
      <c r="R55"/>
      <c r="S55" t="str">
        <v>N</v>
      </c>
      <c r="T55" t="str">
        <v>No</v>
      </c>
      <c r="U55" t="str">
        <v>N</v>
      </c>
      <c r="V55" s="1">
        <v>0.53</v>
      </c>
      <c r="W55" s="1">
        <v>933.76</v>
      </c>
      <c r="X55" t="str">
        <v>Meiborg Inc</v>
      </c>
      <c r="Y55"/>
      <c r="Z55"/>
      <c r="AA55"/>
      <c r="AB55" s="1">
        <v>3113</v>
      </c>
      <c r="AC55" s="3"/>
      <c r="AD55"/>
      <c r="AE55" s="3">
        <f>IFERROR(P55 * AC55, "")</f>
        <v>0</v>
      </c>
      <c r="AF55" s="3">
        <f>IFERROR(P55 * (AC55 + W55), "")</f>
        <v>41085.44</v>
      </c>
    </row>
    <row r="56" ht="19.95" customHeight="1">
      <c r="A56" t="str">
        <v>bidsheet_0041</v>
      </c>
      <c r="B56" t="str">
        <v>COMMERCE to LATHROP_VAN_TL</v>
      </c>
      <c r="C56" t="str">
        <v>COMMERCE to LATHROP</v>
      </c>
      <c r="D56" t="str">
        <v>TL</v>
      </c>
      <c r="E56" t="str">
        <v>VAN</v>
      </c>
      <c r="F56" t="str">
        <v>US</v>
      </c>
      <c r="G56" t="str">
        <v>COMMERCE</v>
      </c>
      <c r="H56" t="str">
        <v>GA</v>
      </c>
      <c r="I56" t="str">
        <v>30529</v>
      </c>
      <c r="J56" t="str">
        <v>US</v>
      </c>
      <c r="K56" t="str">
        <v>LATHROP</v>
      </c>
      <c r="L56" t="str">
        <v>CA</v>
      </c>
      <c r="M56" t="str">
        <v>95330</v>
      </c>
      <c r="N56" t="str">
        <v>N</v>
      </c>
      <c r="O56" s="1">
        <v>2469</v>
      </c>
      <c r="P56" s="1">
        <v>43</v>
      </c>
      <c r="Q56" t="str">
        <v>USD</v>
      </c>
      <c r="R56"/>
      <c r="S56" t="str">
        <v>N</v>
      </c>
      <c r="T56" t="str">
        <v>No</v>
      </c>
      <c r="U56" t="str">
        <v>N</v>
      </c>
      <c r="V56" s="1">
        <v>0.8558</v>
      </c>
      <c r="W56" s="1">
        <v>2112.86</v>
      </c>
      <c r="X56" t="str">
        <v>Meiborg Inc</v>
      </c>
      <c r="Y56" t="str">
        <v>MBGL</v>
      </c>
      <c r="Z56" t="str">
        <v>N</v>
      </c>
      <c r="AA56" t="str">
        <v>Broker</v>
      </c>
      <c r="AB56" s="1">
        <v>2756</v>
      </c>
      <c r="AC56" s="2">
        <v>4691</v>
      </c>
      <c r="AD56"/>
      <c r="AE56" s="3">
        <f>IFERROR(P56 * AC56, "")</f>
        <v>201547.02000000002</v>
      </c>
      <c r="AF56" s="3">
        <f>IFERROR(P56 * (AC56 + W56), "")</f>
        <v>292400</v>
      </c>
    </row>
    <row r="57" ht="19.95" customHeight="1">
      <c r="A57" t="str">
        <v>bidsheet_0042</v>
      </c>
      <c r="B57" t="str">
        <v>COMMERCE to SAN ANTONIO_VAN_TL</v>
      </c>
      <c r="C57" t="str">
        <v>COMMERCE to SAN ANTONIO</v>
      </c>
      <c r="D57" t="str">
        <v>TL</v>
      </c>
      <c r="E57" t="str">
        <v>VAN</v>
      </c>
      <c r="F57" t="str">
        <v>US</v>
      </c>
      <c r="G57" t="str">
        <v>COMMERCE</v>
      </c>
      <c r="H57" t="str">
        <v>CA</v>
      </c>
      <c r="I57" t="str">
        <v>90040</v>
      </c>
      <c r="J57" t="str">
        <v>US</v>
      </c>
      <c r="K57" t="str">
        <v>SAN ANTONIO</v>
      </c>
      <c r="L57" t="str">
        <v>TX</v>
      </c>
      <c r="M57" t="str">
        <v>78219</v>
      </c>
      <c r="N57" t="str">
        <v>N</v>
      </c>
      <c r="O57" s="1">
        <v>1330</v>
      </c>
      <c r="P57" s="1">
        <v>12</v>
      </c>
      <c r="Q57" t="str">
        <v>USD</v>
      </c>
      <c r="R57"/>
      <c r="S57" t="str">
        <v>N</v>
      </c>
      <c r="T57" t="str">
        <v>No</v>
      </c>
      <c r="U57" t="str">
        <v>N</v>
      </c>
      <c r="V57" s="1">
        <v>0.9036</v>
      </c>
      <c r="W57" s="1">
        <v>1201.74</v>
      </c>
      <c r="X57" t="str">
        <v>Meiborg Inc</v>
      </c>
      <c r="Y57" t="str">
        <v>MBGL</v>
      </c>
      <c r="Z57" t="str">
        <v>N</v>
      </c>
      <c r="AA57" t="str">
        <v>Broker</v>
      </c>
      <c r="AB57" s="1">
        <v>2769</v>
      </c>
      <c r="AC57" s="2">
        <v>4296</v>
      </c>
      <c r="AD57"/>
      <c r="AE57" s="3">
        <f>IFERROR(P57 * AC57, "")</f>
        <v>51579.12</v>
      </c>
      <c r="AF57" s="3">
        <f>IFERROR(P57 * (AC57 + W57), "")</f>
        <v>66000</v>
      </c>
    </row>
    <row r="58" ht="19.95" customHeight="1">
      <c r="A58" t="str">
        <v>bidsheet_0043</v>
      </c>
      <c r="B58" t="str">
        <v>COMMERCE to WALTERBORO_VAN_TL</v>
      </c>
      <c r="C58" t="str">
        <v>COMMERCE to WALTERBORO</v>
      </c>
      <c r="D58" t="str">
        <v>TL</v>
      </c>
      <c r="E58" t="str">
        <v>VAN</v>
      </c>
      <c r="F58" t="str">
        <v>US</v>
      </c>
      <c r="G58" t="str">
        <v>COMMERCE</v>
      </c>
      <c r="H58" t="str">
        <v>GA</v>
      </c>
      <c r="I58" t="str">
        <v>30529</v>
      </c>
      <c r="J58" t="str">
        <v>US</v>
      </c>
      <c r="K58" t="str">
        <v>WALTERBORO</v>
      </c>
      <c r="L58" t="str">
        <v>SC</v>
      </c>
      <c r="M58" t="str">
        <v>29488</v>
      </c>
      <c r="N58" t="str">
        <v>N</v>
      </c>
      <c r="O58" s="1">
        <v>214</v>
      </c>
      <c r="P58" s="1">
        <v>69</v>
      </c>
      <c r="Q58" t="str">
        <v>USD</v>
      </c>
      <c r="R58"/>
      <c r="S58" t="str">
        <v>N</v>
      </c>
      <c r="T58" t="str">
        <v>No</v>
      </c>
      <c r="U58" t="str">
        <v>N</v>
      </c>
      <c r="V58" s="1">
        <v>0.8188</v>
      </c>
      <c r="W58" s="1">
        <v>175.22</v>
      </c>
      <c r="X58" t="str">
        <v>Meiborg Inc</v>
      </c>
      <c r="Y58" t="str">
        <v>MBGL</v>
      </c>
      <c r="Z58" t="str">
        <v>N</v>
      </c>
      <c r="AA58" t="str">
        <v>Broker</v>
      </c>
      <c r="AB58" s="1">
        <v>869</v>
      </c>
      <c r="AC58" s="2">
        <v>1074</v>
      </c>
      <c r="AD58"/>
      <c r="AE58" s="3">
        <f>IFERROR(P58 * AC58, "")</f>
        <v>74159.81999999999</v>
      </c>
      <c r="AF58" s="3">
        <f>IFERROR(P58 * (AC58 + W58), "")</f>
        <v>86250</v>
      </c>
    </row>
    <row r="59" ht="19.95" customHeight="1">
      <c r="A59" t="str">
        <v>bidsheet_0044</v>
      </c>
      <c r="B59" t="str">
        <v>DALHART to BURLESON_REF_TL</v>
      </c>
      <c r="C59" t="str">
        <v>DALHART to BURLESON</v>
      </c>
      <c r="D59" t="str">
        <v>TL</v>
      </c>
      <c r="E59" t="str">
        <v>REF</v>
      </c>
      <c r="F59" t="str">
        <v>US</v>
      </c>
      <c r="G59" t="str">
        <v>DALHART</v>
      </c>
      <c r="H59" t="str">
        <v>TX</v>
      </c>
      <c r="I59" t="str">
        <v>79022</v>
      </c>
      <c r="J59" t="str">
        <v>US</v>
      </c>
      <c r="K59" t="str">
        <v>BURLESON</v>
      </c>
      <c r="L59" t="str">
        <v>TX</v>
      </c>
      <c r="M59" t="str">
        <v>76028</v>
      </c>
      <c r="N59" t="str">
        <v>N</v>
      </c>
      <c r="O59" s="1">
        <v>437</v>
      </c>
      <c r="P59" s="1">
        <v>93</v>
      </c>
      <c r="Q59" t="str">
        <v>USD</v>
      </c>
      <c r="R59"/>
      <c r="S59" t="str">
        <v>N</v>
      </c>
      <c r="T59" t="str">
        <v>No</v>
      </c>
      <c r="U59" t="str">
        <v>N</v>
      </c>
      <c r="V59" s="1">
        <v>0.915</v>
      </c>
      <c r="W59" s="1">
        <v>399.86</v>
      </c>
      <c r="X59" t="str">
        <v>Meiborg Inc</v>
      </c>
      <c r="Y59" t="str">
        <v>MBGL</v>
      </c>
      <c r="Z59" t="str">
        <v>N</v>
      </c>
      <c r="AA59" t="str">
        <v>Broker</v>
      </c>
      <c r="AB59" s="1">
        <v>1511</v>
      </c>
      <c r="AC59" s="2">
        <v>2102</v>
      </c>
      <c r="AD59"/>
      <c r="AE59" s="3">
        <f>IFERROR(P59 * AC59, "")</f>
        <v>195313.02</v>
      </c>
      <c r="AF59" s="3">
        <f>IFERROR(P59 * (AC59 + W59), "")</f>
        <v>232500</v>
      </c>
    </row>
    <row r="60" ht="19.95" customHeight="1">
      <c r="A60" t="str">
        <v>bidsheet_0045</v>
      </c>
      <c r="B60" t="str">
        <v>DECATUR to EVANSVILLE_VAN_TL</v>
      </c>
      <c r="C60" t="str">
        <v>DECATUR to EVANSVILLE</v>
      </c>
      <c r="D60" t="str">
        <v>TL</v>
      </c>
      <c r="E60" t="str">
        <v>VAN</v>
      </c>
      <c r="F60" t="str">
        <v>US</v>
      </c>
      <c r="G60" t="str">
        <v>DECATUR</v>
      </c>
      <c r="H60" t="str">
        <v>IL</v>
      </c>
      <c r="I60" t="str">
        <v>62525</v>
      </c>
      <c r="J60" t="str">
        <v>US</v>
      </c>
      <c r="K60" t="str">
        <v>EVANSVILLE</v>
      </c>
      <c r="L60" t="str">
        <v>IN</v>
      </c>
      <c r="M60" t="str">
        <v>47710</v>
      </c>
      <c r="N60" t="str">
        <v>N</v>
      </c>
      <c r="O60" s="1">
        <v>179</v>
      </c>
      <c r="P60" s="1">
        <v>36</v>
      </c>
      <c r="Q60" t="str">
        <v>USD</v>
      </c>
      <c r="R60"/>
      <c r="S60" t="str">
        <v>N</v>
      </c>
      <c r="T60" t="str">
        <v>No</v>
      </c>
      <c r="U60" t="str">
        <v>N</v>
      </c>
      <c r="V60" s="1">
        <v>0.878</v>
      </c>
      <c r="W60" s="1">
        <v>157.16</v>
      </c>
      <c r="X60" t="str">
        <v>Meiborg Inc</v>
      </c>
      <c r="Y60" t="str">
        <v>MBGL</v>
      </c>
      <c r="Z60" t="str">
        <v>N</v>
      </c>
      <c r="AA60" t="str">
        <v>Broker</v>
      </c>
      <c r="AB60" s="1">
        <v>775</v>
      </c>
      <c r="AC60" s="2">
        <v>1343</v>
      </c>
      <c r="AD60"/>
      <c r="AE60" s="3">
        <f>IFERROR(P60 * AC60, "")</f>
        <v>48342.24</v>
      </c>
      <c r="AF60" s="3">
        <f>IFERROR(P60 * (AC60 + W60), "")</f>
        <v>54000</v>
      </c>
    </row>
    <row r="61" ht="19.95" customHeight="1">
      <c r="A61" t="str">
        <v>bidsheet_0046</v>
      </c>
      <c r="B61" t="str">
        <v>ELGIN to WAUKESHA_REF_TL</v>
      </c>
      <c r="C61" t="str">
        <v>ELGIN to WAUKESHA</v>
      </c>
      <c r="D61" t="str">
        <v>TL</v>
      </c>
      <c r="E61" t="str">
        <v>REF</v>
      </c>
      <c r="F61" t="str">
        <v>US</v>
      </c>
      <c r="G61" t="str">
        <v>ELGIN</v>
      </c>
      <c r="H61" t="str">
        <v>IL</v>
      </c>
      <c r="I61" t="str">
        <v>60124</v>
      </c>
      <c r="J61" t="str">
        <v>US</v>
      </c>
      <c r="K61" t="str">
        <v>WAUKESHA</v>
      </c>
      <c r="L61" t="str">
        <v>WI</v>
      </c>
      <c r="M61" t="str">
        <v>53186</v>
      </c>
      <c r="N61" t="str">
        <v>N</v>
      </c>
      <c r="O61" s="1">
        <v>84</v>
      </c>
      <c r="P61" s="1">
        <v>13</v>
      </c>
      <c r="Q61" t="str">
        <v>USD</v>
      </c>
      <c r="R61"/>
      <c r="S61" t="str">
        <v>N</v>
      </c>
      <c r="T61" t="str">
        <v>No</v>
      </c>
      <c r="U61" t="str">
        <v>N</v>
      </c>
      <c r="V61" s="1">
        <v>1.0604</v>
      </c>
      <c r="W61" s="1">
        <v>89.07</v>
      </c>
      <c r="X61" t="str">
        <v>Meiborg Inc</v>
      </c>
      <c r="Y61" t="str">
        <v>MBGL</v>
      </c>
      <c r="Z61" t="str">
        <v>N</v>
      </c>
      <c r="AA61" t="str">
        <v>Broker</v>
      </c>
      <c r="AB61" s="1">
        <v>713</v>
      </c>
      <c r="AC61" s="2">
        <v>1061</v>
      </c>
      <c r="AD61"/>
      <c r="AE61" s="3">
        <f>IFERROR(P61 * AC61, "")</f>
        <v>13792.09</v>
      </c>
      <c r="AF61" s="3">
        <f>IFERROR(P61 * (AC61 + W61), "")</f>
        <v>14950</v>
      </c>
    </row>
    <row r="62" ht="19.95" customHeight="1">
      <c r="A62" t="str">
        <v>bidsheet_0047</v>
      </c>
      <c r="B62" t="str">
        <v>EVANSVILLE to CALHOUN_VAN_TL</v>
      </c>
      <c r="C62" t="str">
        <v>EVANSVILLE to CALHOUN</v>
      </c>
      <c r="D62" t="str">
        <v>TL</v>
      </c>
      <c r="E62" t="str">
        <v>VAN</v>
      </c>
      <c r="F62" t="str">
        <v>US</v>
      </c>
      <c r="G62" t="str">
        <v>EVANSVILLE</v>
      </c>
      <c r="H62" t="str">
        <v>IN</v>
      </c>
      <c r="I62" t="str">
        <v>47706</v>
      </c>
      <c r="J62" t="str">
        <v>US</v>
      </c>
      <c r="K62" t="str">
        <v>CALHOUN</v>
      </c>
      <c r="L62" t="str">
        <v>GA</v>
      </c>
      <c r="M62" t="str">
        <v>30701</v>
      </c>
      <c r="N62" t="str">
        <v>N</v>
      </c>
      <c r="O62" s="1">
        <v>328</v>
      </c>
      <c r="P62" s="1">
        <v>493</v>
      </c>
      <c r="Q62" t="str">
        <v>USD</v>
      </c>
      <c r="R62"/>
      <c r="S62" t="str">
        <v>N</v>
      </c>
      <c r="T62" t="str">
        <v>No</v>
      </c>
      <c r="U62" t="str">
        <v>N</v>
      </c>
      <c r="V62" s="1">
        <v>0.8119</v>
      </c>
      <c r="W62" s="1">
        <v>266.32</v>
      </c>
      <c r="X62" t="str">
        <v>Meiborg Inc</v>
      </c>
      <c r="Y62" t="str">
        <v>MBGL</v>
      </c>
      <c r="Z62" t="str">
        <v>N</v>
      </c>
      <c r="AA62" t="str">
        <v>Broker</v>
      </c>
      <c r="AB62" s="1">
        <v>1263</v>
      </c>
      <c r="AC62" s="2">
        <v>1834</v>
      </c>
      <c r="AD62"/>
      <c r="AE62" s="3">
        <f>IFERROR(P62 * AC62, "")</f>
        <v>904004.24</v>
      </c>
      <c r="AF62" s="3">
        <f>IFERROR(P62 * (AC62 + W62), "")</f>
        <v>1035300</v>
      </c>
    </row>
    <row r="63" ht="19.95" customHeight="1">
      <c r="A63" t="str">
        <v>bidsheet_0048</v>
      </c>
      <c r="B63" t="str">
        <v>EVANSVILLE to FAIRFIELD_VAN_TL</v>
      </c>
      <c r="C63" t="str">
        <v>EVANSVILLE to FAIRFIELD</v>
      </c>
      <c r="D63" t="str">
        <v>TL</v>
      </c>
      <c r="E63" t="str">
        <v>VAN</v>
      </c>
      <c r="F63" t="str">
        <v>US</v>
      </c>
      <c r="G63" t="str">
        <v>EVANSVILLE</v>
      </c>
      <c r="H63" t="str">
        <v>IN</v>
      </c>
      <c r="I63" t="str">
        <v>47710</v>
      </c>
      <c r="J63" t="str">
        <v>US</v>
      </c>
      <c r="K63" t="str">
        <v>FAIRFIELD</v>
      </c>
      <c r="L63" t="str">
        <v>OH</v>
      </c>
      <c r="M63" t="str">
        <v>45014</v>
      </c>
      <c r="N63" t="str">
        <v>N</v>
      </c>
      <c r="O63" s="1">
        <v>224</v>
      </c>
      <c r="P63" s="1">
        <v>14</v>
      </c>
      <c r="Q63" t="str">
        <v>USD</v>
      </c>
      <c r="R63" t="str">
        <v>Preference is to single source all inbound Fairfield to one provider.</v>
      </c>
      <c r="S63" t="str">
        <v>N</v>
      </c>
      <c r="T63" t="str">
        <v>No</v>
      </c>
      <c r="U63" t="str">
        <v>N</v>
      </c>
      <c r="V63" s="1">
        <v>0.8406</v>
      </c>
      <c r="W63" s="1">
        <v>188.29</v>
      </c>
      <c r="X63" t="str">
        <v>Meiborg Inc</v>
      </c>
      <c r="Y63" t="str">
        <v>MBGL</v>
      </c>
      <c r="Z63" t="str">
        <v>N</v>
      </c>
      <c r="AA63" t="str">
        <v>Broker</v>
      </c>
      <c r="AB63" s="1">
        <v>705</v>
      </c>
      <c r="AC63" s="2">
        <v>1286</v>
      </c>
      <c r="AD63"/>
      <c r="AE63" s="3">
        <f>IFERROR(P63 * AC63, "")</f>
        <v>18013.940000000002</v>
      </c>
      <c r="AF63" s="3">
        <f>IFERROR(P63 * (AC63 + W63), "")</f>
        <v>20650</v>
      </c>
    </row>
    <row r="64" ht="19.95" customHeight="1">
      <c r="A64" t="str">
        <v>bidsheet_0049</v>
      </c>
      <c r="B64" t="str">
        <v>EVANSVILLE to KENNESAW_VAN_TL</v>
      </c>
      <c r="C64" t="str">
        <v>EVANSVILLE to KENNESAW</v>
      </c>
      <c r="D64" t="str">
        <v>TL</v>
      </c>
      <c r="E64" t="str">
        <v>VAN</v>
      </c>
      <c r="F64" t="str">
        <v>US</v>
      </c>
      <c r="G64" t="str">
        <v>EVANSVILLE</v>
      </c>
      <c r="H64" t="str">
        <v>IN</v>
      </c>
      <c r="I64" t="str">
        <v>47706</v>
      </c>
      <c r="J64" t="str">
        <v>US</v>
      </c>
      <c r="K64" t="str">
        <v>KENNESAW</v>
      </c>
      <c r="L64" t="str">
        <v>GA</v>
      </c>
      <c r="M64" t="str">
        <v>30152</v>
      </c>
      <c r="N64" t="str">
        <v>N</v>
      </c>
      <c r="O64" s="1">
        <v>371</v>
      </c>
      <c r="P64" s="1">
        <v>41</v>
      </c>
      <c r="Q64" t="str">
        <v>USD</v>
      </c>
      <c r="R64"/>
      <c r="S64" t="str">
        <v>N</v>
      </c>
      <c r="T64" t="str">
        <v>No</v>
      </c>
      <c r="U64" t="str">
        <v>N</v>
      </c>
      <c r="V64" s="1">
        <v>0.8154</v>
      </c>
      <c r="W64" s="1">
        <v>302.51</v>
      </c>
      <c r="X64" t="str">
        <v>Meiborg Inc</v>
      </c>
      <c r="Y64" t="str">
        <v>MBGL</v>
      </c>
      <c r="Z64" t="str">
        <v>N</v>
      </c>
      <c r="AA64" t="str">
        <v>Broker</v>
      </c>
      <c r="AB64" s="1">
        <v>1308</v>
      </c>
      <c r="AC64" s="2">
        <v>1896</v>
      </c>
      <c r="AD64"/>
      <c r="AE64" s="3">
        <f>IFERROR(P64 * AC64, "")</f>
        <v>77797.09</v>
      </c>
      <c r="AF64" s="3">
        <f>IFERROR(P64 * (AC64 + W64), "")</f>
        <v>90200</v>
      </c>
    </row>
    <row r="65" ht="19.95" customHeight="1">
      <c r="A65" t="str">
        <v>bidsheet_0050</v>
      </c>
      <c r="B65" t="str">
        <v>EVANSVILLE to LAREDO_VAN_TL</v>
      </c>
      <c r="C65" t="str">
        <v>EVANSVILLE to LAREDO</v>
      </c>
      <c r="D65" t="str">
        <v>TL</v>
      </c>
      <c r="E65" t="str">
        <v>VAN</v>
      </c>
      <c r="F65" t="str">
        <v>US</v>
      </c>
      <c r="G65" t="str">
        <v>EVANSVILLE</v>
      </c>
      <c r="H65" t="str">
        <v>IN</v>
      </c>
      <c r="I65" t="str">
        <v>47710</v>
      </c>
      <c r="J65" t="str">
        <v>US</v>
      </c>
      <c r="K65" t="str">
        <v>LAREDO</v>
      </c>
      <c r="L65" t="str">
        <v>TX</v>
      </c>
      <c r="M65" t="str">
        <v>78045</v>
      </c>
      <c r="N65" t="str">
        <v>N</v>
      </c>
      <c r="O65" s="1">
        <v>1121</v>
      </c>
      <c r="P65" s="1">
        <v>36</v>
      </c>
      <c r="Q65" t="str">
        <v>USD</v>
      </c>
      <c r="R65"/>
      <c r="S65" t="str">
        <v>N</v>
      </c>
      <c r="T65" t="str">
        <v>No</v>
      </c>
      <c r="U65" t="str">
        <v>N</v>
      </c>
      <c r="V65" s="1">
        <v>0.8005</v>
      </c>
      <c r="W65" s="1">
        <v>897.32</v>
      </c>
      <c r="X65" t="str">
        <v>Meiborg Inc</v>
      </c>
      <c r="Y65" t="str">
        <v>MBGL</v>
      </c>
      <c r="Z65" t="str">
        <v>N</v>
      </c>
      <c r="AA65" t="str">
        <v>Broker</v>
      </c>
      <c r="AB65" s="1">
        <v>1167</v>
      </c>
      <c r="AC65" s="2">
        <v>2107</v>
      </c>
      <c r="AD65"/>
      <c r="AE65" s="3">
        <f>IFERROR(P65 * AC65, "")</f>
        <v>75696.48</v>
      </c>
      <c r="AF65" s="3">
        <f>IFERROR(P65 * (AC65 + W65), "")</f>
        <v>108000</v>
      </c>
    </row>
    <row r="66" ht="19.95" customHeight="1">
      <c r="A66" t="str">
        <v>bidsheet_0051</v>
      </c>
      <c r="B66" t="str">
        <v>EVANSVILLE to PALATKA_VAN_TL</v>
      </c>
      <c r="C66" t="str">
        <v>EVANSVILLE to PALATKA</v>
      </c>
      <c r="D66" t="str">
        <v>TL</v>
      </c>
      <c r="E66" t="str">
        <v>VAN</v>
      </c>
      <c r="F66" t="str">
        <v>US</v>
      </c>
      <c r="G66" t="str">
        <v>EVANSVILLE</v>
      </c>
      <c r="H66" t="str">
        <v>IN</v>
      </c>
      <c r="I66" t="str">
        <v>47706</v>
      </c>
      <c r="J66" t="str">
        <v>US</v>
      </c>
      <c r="K66" t="str">
        <v>PALATKA</v>
      </c>
      <c r="L66" t="str">
        <v>FL</v>
      </c>
      <c r="M66" t="str">
        <v>32177</v>
      </c>
      <c r="N66" t="str">
        <v>N</v>
      </c>
      <c r="O66" s="1">
        <v>762</v>
      </c>
      <c r="P66" s="1">
        <v>25</v>
      </c>
      <c r="Q66" t="str">
        <v>USD</v>
      </c>
      <c r="R66"/>
      <c r="S66" t="str">
        <v>N</v>
      </c>
      <c r="T66" t="str">
        <v>No</v>
      </c>
      <c r="U66" t="str">
        <v>N</v>
      </c>
      <c r="V66" s="1">
        <v>0.8254</v>
      </c>
      <c r="W66" s="1">
        <v>628.97</v>
      </c>
      <c r="X66" t="str">
        <v>Meiborg Inc</v>
      </c>
      <c r="Y66" t="str">
        <v>MBGL</v>
      </c>
      <c r="Z66" t="str">
        <v>N</v>
      </c>
      <c r="AA66" t="str">
        <v>Broker</v>
      </c>
      <c r="AB66" s="1">
        <v>2355</v>
      </c>
      <c r="AC66" s="2">
        <v>4473</v>
      </c>
      <c r="AD66"/>
      <c r="AE66" s="3">
        <f>IFERROR(P66 * AC66, "")</f>
        <v>111775.75</v>
      </c>
      <c r="AF66" s="3">
        <f>IFERROR(P66 * (AC66 + W66), "")</f>
        <v>127500</v>
      </c>
    </row>
    <row r="67" ht="19.95" customHeight="1">
      <c r="A67" t="str">
        <v>bidsheet_0052</v>
      </c>
      <c r="B67" t="str">
        <v>EVANSVILLE to ROGERS_VAN_TL</v>
      </c>
      <c r="C67" t="str">
        <v>EVANSVILLE to ROGERS</v>
      </c>
      <c r="D67" t="str">
        <v>TL</v>
      </c>
      <c r="E67" t="str">
        <v>VAN</v>
      </c>
      <c r="F67" t="str">
        <v>US</v>
      </c>
      <c r="G67" t="str">
        <v>EVANSVILLE</v>
      </c>
      <c r="H67" t="str">
        <v>IN</v>
      </c>
      <c r="I67" t="str">
        <v>47710</v>
      </c>
      <c r="J67" t="str">
        <v>US</v>
      </c>
      <c r="K67" t="str">
        <v>ROGERS</v>
      </c>
      <c r="L67" t="str">
        <v>AR</v>
      </c>
      <c r="M67" t="str">
        <v>72758</v>
      </c>
      <c r="N67" t="str">
        <v>N</v>
      </c>
      <c r="O67" s="1">
        <v>477</v>
      </c>
      <c r="P67" s="1">
        <v>76</v>
      </c>
      <c r="Q67" t="str">
        <v>USD</v>
      </c>
      <c r="R67"/>
      <c r="S67" t="str">
        <v>N</v>
      </c>
      <c r="T67" t="str">
        <v>No</v>
      </c>
      <c r="U67" t="str">
        <v>N</v>
      </c>
      <c r="V67" s="1">
        <v>0.8281</v>
      </c>
      <c r="W67" s="1">
        <v>394.99</v>
      </c>
      <c r="X67" t="str">
        <v>Meiborg Inc</v>
      </c>
      <c r="Y67" t="str">
        <v>MBGL</v>
      </c>
      <c r="Z67" t="str">
        <v>N</v>
      </c>
      <c r="AA67" t="str">
        <v>Broker</v>
      </c>
      <c r="AB67" s="1">
        <v>1339</v>
      </c>
      <c r="AC67" s="2">
        <v>1779</v>
      </c>
      <c r="AD67"/>
      <c r="AE67" s="3">
        <f>IFERROR(P67 * AC67, "")</f>
        <v>135280.76</v>
      </c>
      <c r="AF67" s="3">
        <f>IFERROR(P67 * (AC67 + W67), "")</f>
        <v>165300</v>
      </c>
    </row>
    <row r="68" ht="19.95" customHeight="1">
      <c r="A68" t="str">
        <v>bidsheet_0053</v>
      </c>
      <c r="B68" t="str">
        <v>FIREBAUGH to FORT WORTH_VAN_TL</v>
      </c>
      <c r="C68" t="str">
        <v>FIREBAUGH to FORT WORTH</v>
      </c>
      <c r="D68" t="str">
        <v>TL</v>
      </c>
      <c r="E68" t="str">
        <v>VAN</v>
      </c>
      <c r="F68" t="str">
        <v>US</v>
      </c>
      <c r="G68" t="str">
        <v>FIREBAUGH</v>
      </c>
      <c r="H68" t="str">
        <v>CA</v>
      </c>
      <c r="I68" t="str">
        <v>93622</v>
      </c>
      <c r="J68" t="str">
        <v>US</v>
      </c>
      <c r="K68" t="str">
        <v>FORT WORTH</v>
      </c>
      <c r="L68" t="str">
        <v>TX</v>
      </c>
      <c r="M68" t="str">
        <v>76134</v>
      </c>
      <c r="N68" t="str">
        <v>N</v>
      </c>
      <c r="O68" s="1">
        <v>1565</v>
      </c>
      <c r="P68" s="1">
        <v>29</v>
      </c>
      <c r="Q68" t="str">
        <v>USD</v>
      </c>
      <c r="R68"/>
      <c r="S68" t="str">
        <v>N</v>
      </c>
      <c r="T68" t="str">
        <v>No</v>
      </c>
      <c r="U68" t="str">
        <v>N</v>
      </c>
      <c r="V68" s="1">
        <v>0.8864</v>
      </c>
      <c r="W68" s="1">
        <v>1387.24</v>
      </c>
      <c r="X68" t="str">
        <v>Meiborg Inc</v>
      </c>
      <c r="Y68" t="str">
        <v>MBGL</v>
      </c>
      <c r="Z68" t="str">
        <v>N</v>
      </c>
      <c r="AA68" t="str">
        <v>Broker</v>
      </c>
      <c r="AB68" s="1">
        <v>2812</v>
      </c>
      <c r="AC68" s="2">
        <v>4711</v>
      </c>
      <c r="AD68"/>
      <c r="AE68" s="3">
        <f>IFERROR(P68 * AC68, "")</f>
        <v>136670.04</v>
      </c>
      <c r="AF68" s="3">
        <f>IFERROR(P68 * (AC68 + W68), "")</f>
        <v>176900</v>
      </c>
    </row>
    <row r="69" ht="19.95" customHeight="1">
      <c r="A69" t="str">
        <v>bidsheet_0054</v>
      </c>
      <c r="B69" t="str">
        <v>FIREBAUGH to FORT WORTH_VAN_IM</v>
      </c>
      <c r="C69" t="str">
        <v>FIREBAUGH to FORT WORTH</v>
      </c>
      <c r="D69" t="str">
        <v>IM</v>
      </c>
      <c r="E69" t="str">
        <v>VAN</v>
      </c>
      <c r="F69" t="str">
        <v>US</v>
      </c>
      <c r="G69" t="str">
        <v>FIREBAUGH</v>
      </c>
      <c r="H69" t="str">
        <v>CA</v>
      </c>
      <c r="I69" t="str">
        <v>93622</v>
      </c>
      <c r="J69" t="str">
        <v>US</v>
      </c>
      <c r="K69" t="str">
        <v>FORT WORTH</v>
      </c>
      <c r="L69" t="str">
        <v>TX</v>
      </c>
      <c r="M69" t="str">
        <v>76134</v>
      </c>
      <c r="N69" t="str">
        <v>N</v>
      </c>
      <c r="O69" s="1">
        <v>1565</v>
      </c>
      <c r="P69" s="1">
        <v>29</v>
      </c>
      <c r="Q69" t="str">
        <v>USD</v>
      </c>
      <c r="R69"/>
      <c r="S69" t="str">
        <v>N</v>
      </c>
      <c r="T69" t="str">
        <v>No</v>
      </c>
      <c r="U69" t="str">
        <v>N</v>
      </c>
      <c r="V69" s="1">
        <v>0.5</v>
      </c>
      <c r="W69" s="1">
        <v>779.95</v>
      </c>
      <c r="X69" t="str">
        <v>Meiborg Inc</v>
      </c>
      <c r="Y69"/>
      <c r="Z69"/>
      <c r="AA69"/>
      <c r="AB69" s="1">
        <v>2430</v>
      </c>
      <c r="AC69" s="3"/>
      <c r="AD69"/>
      <c r="AE69" s="3">
        <f>IFERROR(P69 * AC69, "")</f>
        <v>0</v>
      </c>
      <c r="AF69" s="3">
        <f>IFERROR(P69 * (AC69 + W69), "")</f>
        <v>22618.550000000003</v>
      </c>
    </row>
    <row r="70" ht="19.95" customHeight="1">
      <c r="A70" t="str">
        <v>bidsheet_0055</v>
      </c>
      <c r="B70" t="str">
        <v>FORT WORTH to CHICAGO_REF_TL</v>
      </c>
      <c r="C70" t="str">
        <v>FORT WORTH to CHICAGO</v>
      </c>
      <c r="D70" t="str">
        <v>TL</v>
      </c>
      <c r="E70" t="str">
        <v>REF</v>
      </c>
      <c r="F70" t="str">
        <v>US</v>
      </c>
      <c r="G70" t="str">
        <v>FORT WORTH</v>
      </c>
      <c r="H70" t="str">
        <v>TX</v>
      </c>
      <c r="I70" t="str">
        <v>76140</v>
      </c>
      <c r="J70" t="str">
        <v>US</v>
      </c>
      <c r="K70" t="str">
        <v>CHICAGO</v>
      </c>
      <c r="L70" t="str">
        <v>IL</v>
      </c>
      <c r="M70" t="str">
        <v>60608</v>
      </c>
      <c r="N70" t="str">
        <v>N</v>
      </c>
      <c r="O70" s="1">
        <v>956</v>
      </c>
      <c r="P70" s="1">
        <v>51</v>
      </c>
      <c r="Q70" t="str">
        <v>USD</v>
      </c>
      <c r="R70"/>
      <c r="S70" t="str">
        <v>N</v>
      </c>
      <c r="T70" t="str">
        <v>No</v>
      </c>
      <c r="U70" t="str">
        <v>N</v>
      </c>
      <c r="V70" s="1">
        <v>0.9262</v>
      </c>
      <c r="W70" s="1">
        <v>885.45</v>
      </c>
      <c r="X70" t="str">
        <v>Meiborg Inc</v>
      </c>
      <c r="Y70" t="str">
        <v>MBGL</v>
      </c>
      <c r="Z70" t="str">
        <v>N</v>
      </c>
      <c r="AA70" t="str">
        <v>Broker</v>
      </c>
      <c r="AB70" s="1">
        <v>1904</v>
      </c>
      <c r="AC70" s="2">
        <v>2610</v>
      </c>
      <c r="AD70"/>
      <c r="AE70" s="3">
        <f>IFERROR(P70 * AC70, "")</f>
        <v>133342.05000000002</v>
      </c>
      <c r="AF70" s="3">
        <f>IFERROR(P70 * (AC70 + W70), "")</f>
        <v>178500</v>
      </c>
    </row>
    <row r="71" ht="19.95" customHeight="1">
      <c r="A71" t="str">
        <v>bidsheet_0056</v>
      </c>
      <c r="B71" t="str">
        <v>FORT WORTH to ZANESVILLE_REF_TL</v>
      </c>
      <c r="C71" t="str">
        <v>FORT WORTH to ZANESVILLE</v>
      </c>
      <c r="D71" t="str">
        <v>TL</v>
      </c>
      <c r="E71" t="str">
        <v>REF</v>
      </c>
      <c r="F71" t="str">
        <v>US</v>
      </c>
      <c r="G71" t="str">
        <v>FORT WORTH</v>
      </c>
      <c r="H71" t="str">
        <v>TX</v>
      </c>
      <c r="I71" t="str">
        <v>76140</v>
      </c>
      <c r="J71" t="str">
        <v>US</v>
      </c>
      <c r="K71" t="str">
        <v>ZANESVILLE</v>
      </c>
      <c r="L71" t="str">
        <v>OH</v>
      </c>
      <c r="M71" t="str">
        <v>43701</v>
      </c>
      <c r="N71" t="str">
        <v>N</v>
      </c>
      <c r="O71" s="1">
        <v>1119</v>
      </c>
      <c r="P71" s="1">
        <v>52</v>
      </c>
      <c r="Q71" t="str">
        <v>USD</v>
      </c>
      <c r="R71"/>
      <c r="S71" t="str">
        <v>N</v>
      </c>
      <c r="T71" t="str">
        <v>No</v>
      </c>
      <c r="U71" t="str">
        <v>N</v>
      </c>
      <c r="V71" s="1">
        <v>0.9548</v>
      </c>
      <c r="W71" s="1">
        <v>1068.39</v>
      </c>
      <c r="X71" t="str">
        <v>Meiborg Inc</v>
      </c>
      <c r="Y71" t="str">
        <v>MBGL</v>
      </c>
      <c r="Z71" t="str">
        <v>N</v>
      </c>
      <c r="AA71" t="str">
        <v>Broker</v>
      </c>
      <c r="AB71" s="1">
        <v>2210</v>
      </c>
      <c r="AC71" s="2">
        <v>2630</v>
      </c>
      <c r="AD71"/>
      <c r="AE71" s="3">
        <f>IFERROR(P71 * AC71, "")</f>
        <v>136843.72</v>
      </c>
      <c r="AF71" s="3">
        <f>IFERROR(P71 * (AC71 + W71), "")</f>
        <v>192400</v>
      </c>
    </row>
    <row r="72" ht="19.95" customHeight="1">
      <c r="A72" t="str">
        <v>bidsheet_0057</v>
      </c>
      <c r="B72" t="str">
        <v>FRANKSVILLE to ALBANY_VAN_TL</v>
      </c>
      <c r="C72" t="str">
        <v>FRANKSVILLE to ALBANY</v>
      </c>
      <c r="D72" t="str">
        <v>TL</v>
      </c>
      <c r="E72" t="str">
        <v>VAN</v>
      </c>
      <c r="F72" t="str">
        <v>US</v>
      </c>
      <c r="G72" t="str">
        <v>FRANKSVILLE</v>
      </c>
      <c r="H72" t="str">
        <v>WI</v>
      </c>
      <c r="I72" t="str">
        <v>53126</v>
      </c>
      <c r="J72" t="str">
        <v>US</v>
      </c>
      <c r="K72" t="str">
        <v>ALBANY</v>
      </c>
      <c r="L72" t="str">
        <v>GA</v>
      </c>
      <c r="M72" t="str">
        <v>31705</v>
      </c>
      <c r="N72" t="str">
        <v>N</v>
      </c>
      <c r="O72" s="1">
        <v>918</v>
      </c>
      <c r="P72" s="1">
        <v>39</v>
      </c>
      <c r="Q72" t="str">
        <v>USD</v>
      </c>
      <c r="R72"/>
      <c r="S72" t="str">
        <v>N</v>
      </c>
      <c r="T72" t="str">
        <v>Yes - Origin</v>
      </c>
      <c r="U72" t="str">
        <v>N</v>
      </c>
      <c r="V72" s="1">
        <v>0.8305</v>
      </c>
      <c r="W72" s="1">
        <v>762.43</v>
      </c>
      <c r="X72" t="str">
        <v>Meiborg Inc</v>
      </c>
      <c r="Y72"/>
      <c r="Z72"/>
      <c r="AA72"/>
      <c r="AB72" s="1">
        <v>2356</v>
      </c>
      <c r="AC72" s="3"/>
      <c r="AD72"/>
      <c r="AE72" s="3">
        <f>IFERROR(P72 * AC72, "")</f>
        <v>0</v>
      </c>
      <c r="AF72" s="3">
        <f>IFERROR(P72 * (AC72 + W72), "")</f>
        <v>29734.769999999997</v>
      </c>
    </row>
    <row r="73" ht="19.95" customHeight="1">
      <c r="A73" t="str">
        <v>bidsheet_0058</v>
      </c>
      <c r="B73" t="str">
        <v>FRANKSVILLE to ALBANY_VAN_IM</v>
      </c>
      <c r="C73" t="str">
        <v>FRANKSVILLE to ALBANY</v>
      </c>
      <c r="D73" t="str">
        <v>IM</v>
      </c>
      <c r="E73" t="str">
        <v>VAN</v>
      </c>
      <c r="F73" t="str">
        <v>US</v>
      </c>
      <c r="G73" t="str">
        <v>FRANKSVILLE</v>
      </c>
      <c r="H73" t="str">
        <v>WI</v>
      </c>
      <c r="I73" t="str">
        <v>53126</v>
      </c>
      <c r="J73" t="str">
        <v>US</v>
      </c>
      <c r="K73" t="str">
        <v>ALBANY</v>
      </c>
      <c r="L73" t="str">
        <v>GA</v>
      </c>
      <c r="M73" t="str">
        <v>31705</v>
      </c>
      <c r="N73" t="str">
        <v>N</v>
      </c>
      <c r="O73" s="1">
        <v>918</v>
      </c>
      <c r="P73" s="1">
        <v>39</v>
      </c>
      <c r="Q73" t="str">
        <v>USD</v>
      </c>
      <c r="R73"/>
      <c r="S73" t="str">
        <v>N</v>
      </c>
      <c r="T73" t="str">
        <v>Yes - Origin</v>
      </c>
      <c r="U73" t="str">
        <v>N</v>
      </c>
      <c r="V73" s="1">
        <v>0.49</v>
      </c>
      <c r="W73" s="1">
        <v>447.73</v>
      </c>
      <c r="X73" t="str">
        <v>Meiborg Inc</v>
      </c>
      <c r="Y73"/>
      <c r="Z73"/>
      <c r="AA73"/>
      <c r="AB73" s="1">
        <v>1973</v>
      </c>
      <c r="AC73" s="3"/>
      <c r="AD73"/>
      <c r="AE73" s="3">
        <f>IFERROR(P73 * AC73, "")</f>
        <v>0</v>
      </c>
      <c r="AF73" s="3">
        <f>IFERROR(P73 * (AC73 + W73), "")</f>
        <v>17461.47</v>
      </c>
    </row>
    <row r="74" ht="19.95" customHeight="1">
      <c r="A74" t="str">
        <v>bidsheet_0059</v>
      </c>
      <c r="B74" t="str">
        <v>FRANKSVILLE to BRAMPTON_VAN_TL</v>
      </c>
      <c r="C74" t="str">
        <v>FRANKSVILLE to BRAMPTON</v>
      </c>
      <c r="D74" t="str">
        <v>TL</v>
      </c>
      <c r="E74" t="str">
        <v>VAN</v>
      </c>
      <c r="F74" t="str">
        <v>US</v>
      </c>
      <c r="G74" t="str">
        <v>FRANKSVILLE</v>
      </c>
      <c r="H74" t="str">
        <v>WI</v>
      </c>
      <c r="I74" t="str">
        <v>53126</v>
      </c>
      <c r="J74" t="str">
        <v>CA</v>
      </c>
      <c r="K74" t="str">
        <v>BRAMPTON</v>
      </c>
      <c r="L74" t="str">
        <v>ON</v>
      </c>
      <c r="M74" t="str">
        <v>L6S 6C6</v>
      </c>
      <c r="N74" t="str">
        <v>Y</v>
      </c>
      <c r="O74" s="1">
        <v>553</v>
      </c>
      <c r="P74" s="1">
        <v>28</v>
      </c>
      <c r="Q74" t="str">
        <v>USD</v>
      </c>
      <c r="R74"/>
      <c r="S74" t="str">
        <v>N</v>
      </c>
      <c r="T74" t="str">
        <v>Yes - Origin</v>
      </c>
      <c r="U74" t="str">
        <v>N</v>
      </c>
      <c r="V74" s="1">
        <v>0.8459</v>
      </c>
      <c r="W74" s="1">
        <v>472.88</v>
      </c>
      <c r="X74" t="str">
        <v>Meiborg Inc</v>
      </c>
      <c r="Y74"/>
      <c r="Z74"/>
      <c r="AA74"/>
      <c r="AB74" s="1">
        <v>921</v>
      </c>
      <c r="AC74" s="3"/>
      <c r="AD74"/>
      <c r="AE74" s="3">
        <f>IFERROR(P74 * AC74, "")</f>
        <v>0</v>
      </c>
      <c r="AF74" s="3">
        <f>IFERROR(P74 * (AC74 + W74), "")</f>
        <v>13240.64</v>
      </c>
    </row>
    <row r="75" ht="19.95" customHeight="1">
      <c r="A75" t="str">
        <v>bidsheet_0060</v>
      </c>
      <c r="B75" t="str">
        <v>FRANKSVILLE to CALHOUN_VAN_TL</v>
      </c>
      <c r="C75" t="str">
        <v>FRANKSVILLE to CALHOUN</v>
      </c>
      <c r="D75" t="str">
        <v>TL</v>
      </c>
      <c r="E75" t="str">
        <v>VAN</v>
      </c>
      <c r="F75" t="str">
        <v>US</v>
      </c>
      <c r="G75" t="str">
        <v>FRANKSVILLE</v>
      </c>
      <c r="H75" t="str">
        <v>WI</v>
      </c>
      <c r="I75" t="str">
        <v>53126</v>
      </c>
      <c r="J75" t="str">
        <v>US</v>
      </c>
      <c r="K75" t="str">
        <v>CALHOUN</v>
      </c>
      <c r="L75" t="str">
        <v>GA</v>
      </c>
      <c r="M75" t="str">
        <v>30701</v>
      </c>
      <c r="N75" t="str">
        <v>N</v>
      </c>
      <c r="O75" s="1">
        <v>684</v>
      </c>
      <c r="P75" s="1">
        <v>59</v>
      </c>
      <c r="Q75" t="str">
        <v>USD</v>
      </c>
      <c r="R75"/>
      <c r="S75" t="str">
        <v>N</v>
      </c>
      <c r="T75" t="str">
        <v>Yes - Both</v>
      </c>
      <c r="U75" t="str">
        <v>N</v>
      </c>
      <c r="V75" s="1">
        <v>0.8317</v>
      </c>
      <c r="W75" s="1">
        <v>568.88</v>
      </c>
      <c r="X75" t="str">
        <v>Meiborg Inc</v>
      </c>
      <c r="Y75"/>
      <c r="Z75"/>
      <c r="AA75"/>
      <c r="AB75" s="1">
        <v>1786</v>
      </c>
      <c r="AC75" s="3"/>
      <c r="AD75"/>
      <c r="AE75" s="3">
        <f>IFERROR(P75 * AC75, "")</f>
        <v>0</v>
      </c>
      <c r="AF75" s="3">
        <f>IFERROR(P75 * (AC75 + W75), "")</f>
        <v>33563.92</v>
      </c>
    </row>
    <row r="76" ht="19.95" customHeight="1">
      <c r="A76" t="str">
        <v>bidsheet_0061</v>
      </c>
      <c r="B76" t="str">
        <v>FRANKSVILLE to CHARLOTTE_VAN_TL</v>
      </c>
      <c r="C76" t="str">
        <v>FRANKSVILLE to CHARLOTTE</v>
      </c>
      <c r="D76" t="str">
        <v>TL</v>
      </c>
      <c r="E76" t="str">
        <v>VAN</v>
      </c>
      <c r="F76" t="str">
        <v>US</v>
      </c>
      <c r="G76" t="str">
        <v>FRANKSVILLE</v>
      </c>
      <c r="H76" t="str">
        <v>WI</v>
      </c>
      <c r="I76" t="str">
        <v>53126</v>
      </c>
      <c r="J76" t="str">
        <v>US</v>
      </c>
      <c r="K76" t="str">
        <v>CHARLOTTE</v>
      </c>
      <c r="L76" t="str">
        <v>NC</v>
      </c>
      <c r="M76" t="str">
        <v>28273</v>
      </c>
      <c r="N76" t="str">
        <v>N</v>
      </c>
      <c r="O76" s="1">
        <v>792</v>
      </c>
      <c r="P76" s="1">
        <v>36</v>
      </c>
      <c r="Q76" t="str">
        <v>USD</v>
      </c>
      <c r="R76"/>
      <c r="S76" t="str">
        <v>N</v>
      </c>
      <c r="T76" t="str">
        <v>Yes - Origin</v>
      </c>
      <c r="U76" t="str">
        <v>N</v>
      </c>
      <c r="V76" s="1">
        <v>0.8308</v>
      </c>
      <c r="W76" s="1">
        <v>657.98</v>
      </c>
      <c r="X76" t="str">
        <v>Meiborg Inc</v>
      </c>
      <c r="Y76"/>
      <c r="Z76"/>
      <c r="AA76"/>
      <c r="AB76" s="1">
        <v>1852</v>
      </c>
      <c r="AC76" s="3"/>
      <c r="AD76"/>
      <c r="AE76" s="3">
        <f>IFERROR(P76 * AC76, "")</f>
        <v>0</v>
      </c>
      <c r="AF76" s="3">
        <f>IFERROR(P76 * (AC76 + W76), "")</f>
        <v>23687.28</v>
      </c>
    </row>
    <row r="77" ht="19.95" customHeight="1">
      <c r="A77" t="str">
        <v>bidsheet_0062</v>
      </c>
      <c r="B77" t="str">
        <v>FRANKSVILLE to CHARLOTTE_VAN_IM</v>
      </c>
      <c r="C77" t="str">
        <v>FRANKSVILLE to CHARLOTTE</v>
      </c>
      <c r="D77" t="str">
        <v>IM</v>
      </c>
      <c r="E77" t="str">
        <v>VAN</v>
      </c>
      <c r="F77" t="str">
        <v>US</v>
      </c>
      <c r="G77" t="str">
        <v>FRANKSVILLE</v>
      </c>
      <c r="H77" t="str">
        <v>WI</v>
      </c>
      <c r="I77" t="str">
        <v>53126</v>
      </c>
      <c r="J77" t="str">
        <v>US</v>
      </c>
      <c r="K77" t="str">
        <v>CHARLOTTE</v>
      </c>
      <c r="L77" t="str">
        <v>NC</v>
      </c>
      <c r="M77" t="str">
        <v>28273</v>
      </c>
      <c r="N77" t="str">
        <v>N</v>
      </c>
      <c r="O77" s="1">
        <v>792</v>
      </c>
      <c r="P77" s="1">
        <v>36</v>
      </c>
      <c r="Q77" t="str">
        <v>USD</v>
      </c>
      <c r="R77"/>
      <c r="S77" t="str">
        <v>N</v>
      </c>
      <c r="T77" t="str">
        <v>Yes - Origin</v>
      </c>
      <c r="U77" t="str">
        <v>N</v>
      </c>
      <c r="V77" s="1">
        <v>0.45</v>
      </c>
      <c r="W77" s="1">
        <v>374</v>
      </c>
      <c r="X77" t="str">
        <v>Meiborg Inc</v>
      </c>
      <c r="Y77"/>
      <c r="Z77"/>
      <c r="AA77"/>
      <c r="AB77" s="1">
        <v>1852</v>
      </c>
      <c r="AC77" s="3"/>
      <c r="AD77"/>
      <c r="AE77" s="3">
        <f>IFERROR(P77 * AC77, "")</f>
        <v>0</v>
      </c>
      <c r="AF77" s="3">
        <f>IFERROR(P77 * (AC77 + W77), "")</f>
        <v>13464</v>
      </c>
    </row>
    <row r="78" ht="19.95" customHeight="1">
      <c r="A78" t="str">
        <v>bidsheet_0063</v>
      </c>
      <c r="B78" t="str">
        <v>FRANKSVILLE to EAST PEORIA_VAN_TL</v>
      </c>
      <c r="C78" t="str">
        <v>FRANKSVILLE to EAST PEORIA</v>
      </c>
      <c r="D78" t="str">
        <v>TL</v>
      </c>
      <c r="E78" t="str">
        <v>VAN</v>
      </c>
      <c r="F78" t="str">
        <v>US</v>
      </c>
      <c r="G78" t="str">
        <v>FRANKSVILLE</v>
      </c>
      <c r="H78" t="str">
        <v>WI</v>
      </c>
      <c r="I78" t="str">
        <v>53126</v>
      </c>
      <c r="J78" t="str">
        <v>US</v>
      </c>
      <c r="K78" t="str">
        <v>EAST PEORIA</v>
      </c>
      <c r="L78" t="str">
        <v>IL</v>
      </c>
      <c r="M78" t="str">
        <v>61611</v>
      </c>
      <c r="N78" t="str">
        <v>N</v>
      </c>
      <c r="O78" s="1">
        <v>206</v>
      </c>
      <c r="P78" s="1">
        <v>53</v>
      </c>
      <c r="Q78" t="str">
        <v>USD</v>
      </c>
      <c r="R78"/>
      <c r="S78" t="str">
        <v>N</v>
      </c>
      <c r="T78" t="str">
        <v>Yes - Origin</v>
      </c>
      <c r="U78" t="str">
        <v>N</v>
      </c>
      <c r="V78" s="1">
        <v>0.8672</v>
      </c>
      <c r="W78" s="1">
        <v>178.64</v>
      </c>
      <c r="X78" t="str">
        <v>Meiborg Inc</v>
      </c>
      <c r="Y78"/>
      <c r="Z78"/>
      <c r="AA78"/>
      <c r="AB78" s="1">
        <v>902</v>
      </c>
      <c r="AC78" s="3"/>
      <c r="AD78"/>
      <c r="AE78" s="3">
        <f>IFERROR(P78 * AC78, "")</f>
        <v>0</v>
      </c>
      <c r="AF78" s="3">
        <f>IFERROR(P78 * (AC78 + W78), "")</f>
        <v>9467.92</v>
      </c>
    </row>
    <row r="79" ht="19.95" customHeight="1">
      <c r="A79" t="str">
        <v>bidsheet_0064</v>
      </c>
      <c r="B79" t="str">
        <v>FRANKSVILLE to FAIRFIELD_VAN_TL</v>
      </c>
      <c r="C79" t="str">
        <v>FRANKSVILLE to FAIRFIELD</v>
      </c>
      <c r="D79" t="str">
        <v>TL</v>
      </c>
      <c r="E79" t="str">
        <v>VAN</v>
      </c>
      <c r="F79" t="str">
        <v>US</v>
      </c>
      <c r="G79" t="str">
        <v>FRANKSVILLE</v>
      </c>
      <c r="H79" t="str">
        <v>WI</v>
      </c>
      <c r="I79" t="str">
        <v>53126</v>
      </c>
      <c r="J79" t="str">
        <v>US</v>
      </c>
      <c r="K79" t="str">
        <v>FAIRFIELD</v>
      </c>
      <c r="L79" t="str">
        <v>OH</v>
      </c>
      <c r="M79" t="str">
        <v>45014</v>
      </c>
      <c r="N79" t="str">
        <v>N</v>
      </c>
      <c r="O79" s="1">
        <v>349</v>
      </c>
      <c r="P79" s="1">
        <v>21</v>
      </c>
      <c r="Q79" t="str">
        <v>USD</v>
      </c>
      <c r="R79" t="str">
        <v>Preference is to single source all inbound Fairfield to one provider.</v>
      </c>
      <c r="S79" t="str">
        <v>N</v>
      </c>
      <c r="T79" t="str">
        <v>Yes - Origin</v>
      </c>
      <c r="U79" t="str">
        <v>N</v>
      </c>
      <c r="V79" s="1">
        <v>0.8505</v>
      </c>
      <c r="W79" s="1">
        <v>296.84</v>
      </c>
      <c r="X79" t="str">
        <v>Meiborg Inc</v>
      </c>
      <c r="Y79" t="str">
        <v>MEBR</v>
      </c>
      <c r="Z79" t="str">
        <v>N</v>
      </c>
      <c r="AA79" t="str">
        <v>Asset</v>
      </c>
      <c r="AB79" s="1">
        <v>1278</v>
      </c>
      <c r="AC79" s="2">
        <v>1298</v>
      </c>
      <c r="AD79"/>
      <c r="AE79" s="3">
        <f>IFERROR(P79 * AC79, "")</f>
        <v>27300</v>
      </c>
      <c r="AF79" s="3">
        <f>IFERROR(P79 * (AC79 + W79), "")</f>
        <v>33533.64</v>
      </c>
    </row>
    <row r="80" ht="19.95" customHeight="1">
      <c r="A80" t="str">
        <v>bidsheet_0065</v>
      </c>
      <c r="B80" t="str">
        <v>FRANKSVILLE to FLOWERY BRANCH_VAN_TL</v>
      </c>
      <c r="C80" t="str">
        <v>FRANKSVILLE to FLOWERY BRANCH</v>
      </c>
      <c r="D80" t="str">
        <v>TL</v>
      </c>
      <c r="E80" t="str">
        <v>VAN</v>
      </c>
      <c r="F80" t="str">
        <v>US</v>
      </c>
      <c r="G80" t="str">
        <v>FRANKSVILLE</v>
      </c>
      <c r="H80" t="str">
        <v>WI</v>
      </c>
      <c r="I80" t="str">
        <v>53126</v>
      </c>
      <c r="J80" t="str">
        <v>US</v>
      </c>
      <c r="K80" t="str">
        <v>FLOWERY BRANCH</v>
      </c>
      <c r="L80" t="str">
        <v>GA</v>
      </c>
      <c r="M80" t="str">
        <v>30542</v>
      </c>
      <c r="N80" t="str">
        <v>N</v>
      </c>
      <c r="O80" s="1">
        <v>772</v>
      </c>
      <c r="P80" s="1">
        <v>12</v>
      </c>
      <c r="Q80" t="str">
        <v>USD</v>
      </c>
      <c r="R80"/>
      <c r="S80" t="str">
        <v>N</v>
      </c>
      <c r="T80" t="str">
        <v>Yes - Origin</v>
      </c>
      <c r="U80" t="str">
        <v>N</v>
      </c>
      <c r="V80" s="1">
        <v>0.8292</v>
      </c>
      <c r="W80" s="1">
        <v>640.12</v>
      </c>
      <c r="X80" t="str">
        <v>Meiborg Inc</v>
      </c>
      <c r="Y80"/>
      <c r="Z80"/>
      <c r="AA80"/>
      <c r="AB80" s="1">
        <v>1960</v>
      </c>
      <c r="AC80" s="3"/>
      <c r="AD80"/>
      <c r="AE80" s="3">
        <f>IFERROR(P80 * AC80, "")</f>
        <v>0</v>
      </c>
      <c r="AF80" s="3">
        <f>IFERROR(P80 * (AC80 + W80), "")</f>
        <v>7681.4400000000005</v>
      </c>
    </row>
    <row r="81" ht="19.95" customHeight="1">
      <c r="A81" t="str">
        <v>bidsheet_0066</v>
      </c>
      <c r="B81" t="str">
        <v>FRANKSVILLE to GRAND FORKS_VAN_TL</v>
      </c>
      <c r="C81" t="str">
        <v>FRANKSVILLE to GRAND FORKS</v>
      </c>
      <c r="D81" t="str">
        <v>TL</v>
      </c>
      <c r="E81" t="str">
        <v>VAN</v>
      </c>
      <c r="F81" t="str">
        <v>US</v>
      </c>
      <c r="G81" t="str">
        <v>FRANKSVILLE</v>
      </c>
      <c r="H81" t="str">
        <v>WI</v>
      </c>
      <c r="I81" t="str">
        <v>53126</v>
      </c>
      <c r="J81" t="str">
        <v>US</v>
      </c>
      <c r="K81" t="str">
        <v>GRAND FORKS</v>
      </c>
      <c r="L81" t="str">
        <v>ND</v>
      </c>
      <c r="M81" t="str">
        <v>58203</v>
      </c>
      <c r="N81" t="str">
        <v>N</v>
      </c>
      <c r="O81" s="1">
        <v>665</v>
      </c>
      <c r="P81" s="1">
        <v>120</v>
      </c>
      <c r="Q81" t="str">
        <v>USD</v>
      </c>
      <c r="R81"/>
      <c r="S81" t="str">
        <v>N</v>
      </c>
      <c r="T81" t="str">
        <v>Yes - Origin</v>
      </c>
      <c r="U81" t="str">
        <v>N</v>
      </c>
      <c r="V81" s="1">
        <v>0.804</v>
      </c>
      <c r="W81" s="1">
        <v>534.68</v>
      </c>
      <c r="X81" t="str">
        <v>Meiborg Inc</v>
      </c>
      <c r="Y81"/>
      <c r="Z81"/>
      <c r="AA81"/>
      <c r="AB81" s="1">
        <v>1465</v>
      </c>
      <c r="AC81" s="3"/>
      <c r="AD81"/>
      <c r="AE81" s="3">
        <f>IFERROR(P81 * AC81, "")</f>
        <v>0</v>
      </c>
      <c r="AF81" s="3">
        <f>IFERROR(P81 * (AC81 + W81), "")</f>
        <v>64161.59999999999</v>
      </c>
    </row>
    <row r="82" ht="19.95" customHeight="1">
      <c r="A82" t="str">
        <v>bidsheet_0067</v>
      </c>
      <c r="B82" t="str">
        <v>FRANKSVILLE to HICKSVILLE_VAN_TL</v>
      </c>
      <c r="C82" t="str">
        <v>FRANKSVILLE to HICKSVILLE</v>
      </c>
      <c r="D82" t="str">
        <v>TL</v>
      </c>
      <c r="E82" t="str">
        <v>VAN</v>
      </c>
      <c r="F82" t="str">
        <v>US</v>
      </c>
      <c r="G82" t="str">
        <v>FRANKSVILLE</v>
      </c>
      <c r="H82" t="str">
        <v>WI</v>
      </c>
      <c r="I82" t="str">
        <v>53126</v>
      </c>
      <c r="J82" t="str">
        <v>US</v>
      </c>
      <c r="K82" t="str">
        <v>HICKSVILLE</v>
      </c>
      <c r="L82" t="str">
        <v>NY</v>
      </c>
      <c r="M82" t="str">
        <v>11801</v>
      </c>
      <c r="N82" t="str">
        <v>N</v>
      </c>
      <c r="O82" s="1">
        <v>884</v>
      </c>
      <c r="P82" s="1">
        <v>23</v>
      </c>
      <c r="Q82" t="str">
        <v>USD</v>
      </c>
      <c r="R82"/>
      <c r="S82" t="str">
        <v>N</v>
      </c>
      <c r="T82" t="str">
        <v>Yes - Origin</v>
      </c>
      <c r="U82" t="str">
        <v>N</v>
      </c>
      <c r="V82" s="1">
        <v>0.85</v>
      </c>
      <c r="W82" s="1">
        <v>751.43</v>
      </c>
      <c r="X82" t="str">
        <v>Meiborg Inc</v>
      </c>
      <c r="Y82"/>
      <c r="Z82"/>
      <c r="AA82"/>
      <c r="AB82" s="1">
        <v>2736</v>
      </c>
      <c r="AC82" s="3"/>
      <c r="AD82"/>
      <c r="AE82" s="3">
        <f>IFERROR(P82 * AC82, "")</f>
        <v>0</v>
      </c>
      <c r="AF82" s="3">
        <f>IFERROR(P82 * (AC82 + W82), "")</f>
        <v>17282.89</v>
      </c>
    </row>
    <row r="83" ht="19.95" customHeight="1">
      <c r="A83" t="str">
        <v>bidsheet_0068</v>
      </c>
      <c r="B83" t="str">
        <v>FRANKSVILLE to HICKSVILLE_VAN_IM</v>
      </c>
      <c r="C83" t="str">
        <v>FRANKSVILLE to HICKSVILLE</v>
      </c>
      <c r="D83" t="str">
        <v>IM</v>
      </c>
      <c r="E83" t="str">
        <v>VAN</v>
      </c>
      <c r="F83" t="str">
        <v>US</v>
      </c>
      <c r="G83" t="str">
        <v>FRANKSVILLE</v>
      </c>
      <c r="H83" t="str">
        <v>WI</v>
      </c>
      <c r="I83" t="str">
        <v>53126</v>
      </c>
      <c r="J83" t="str">
        <v>US</v>
      </c>
      <c r="K83" t="str">
        <v>HICKSVILLE</v>
      </c>
      <c r="L83" t="str">
        <v>NY</v>
      </c>
      <c r="M83" t="str">
        <v>11801</v>
      </c>
      <c r="N83" t="str">
        <v>N</v>
      </c>
      <c r="O83" s="1">
        <v>884</v>
      </c>
      <c r="P83" s="1">
        <v>23</v>
      </c>
      <c r="Q83" t="str">
        <v>USD</v>
      </c>
      <c r="R83"/>
      <c r="S83" t="str">
        <v>N</v>
      </c>
      <c r="T83" t="str">
        <v>Yes - Origin</v>
      </c>
      <c r="U83" t="str">
        <v>N</v>
      </c>
      <c r="V83" s="1">
        <v>0.52</v>
      </c>
      <c r="W83" s="1">
        <v>397.5</v>
      </c>
      <c r="X83" t="str">
        <v>Meiborg Inc</v>
      </c>
      <c r="Y83"/>
      <c r="Z83"/>
      <c r="AA83"/>
      <c r="AB83" s="1">
        <v>2492</v>
      </c>
      <c r="AC83" s="3"/>
      <c r="AD83"/>
      <c r="AE83" s="3">
        <f>IFERROR(P83 * AC83, "")</f>
        <v>0</v>
      </c>
      <c r="AF83" s="3">
        <f>IFERROR(P83 * (AC83 + W83), "")</f>
        <v>9142.5</v>
      </c>
    </row>
    <row r="84" ht="19.95" customHeight="1">
      <c r="A84" t="str">
        <v>bidsheet_0069</v>
      </c>
      <c r="B84" t="str">
        <v>FRANKSVILLE to LINCOLN_VAN_TL</v>
      </c>
      <c r="C84" t="str">
        <v>FRANKSVILLE to LINCOLN</v>
      </c>
      <c r="D84" t="str">
        <v>TL</v>
      </c>
      <c r="E84" t="str">
        <v>VAN</v>
      </c>
      <c r="F84" t="str">
        <v>US</v>
      </c>
      <c r="G84" t="str">
        <v>FRANKSVILLE</v>
      </c>
      <c r="H84" t="str">
        <v>WI</v>
      </c>
      <c r="I84" t="str">
        <v>53126</v>
      </c>
      <c r="J84" t="str">
        <v>US</v>
      </c>
      <c r="K84" t="str">
        <v>LINCOLN</v>
      </c>
      <c r="L84" t="str">
        <v>NE</v>
      </c>
      <c r="M84" t="str">
        <v>68521</v>
      </c>
      <c r="N84" t="str">
        <v>N</v>
      </c>
      <c r="O84" s="1">
        <v>534</v>
      </c>
      <c r="P84" s="1">
        <v>17</v>
      </c>
      <c r="Q84" t="str">
        <v>USD</v>
      </c>
      <c r="R84"/>
      <c r="S84" t="str">
        <v>N</v>
      </c>
      <c r="T84" t="str">
        <v>Yes - Origin</v>
      </c>
      <c r="U84" t="str">
        <v>N</v>
      </c>
      <c r="V84" s="1">
        <v>0.8158</v>
      </c>
      <c r="W84" s="1">
        <v>435.66</v>
      </c>
      <c r="X84" t="str">
        <v>Meiborg Inc</v>
      </c>
      <c r="Y84"/>
      <c r="Z84"/>
      <c r="AA84"/>
      <c r="AB84" s="1">
        <v>1257</v>
      </c>
      <c r="AC84" s="3"/>
      <c r="AD84"/>
      <c r="AE84" s="3">
        <f>IFERROR(P84 * AC84, "")</f>
        <v>0</v>
      </c>
      <c r="AF84" s="3">
        <f>IFERROR(P84 * (AC84 + W84), "")</f>
        <v>7406.22</v>
      </c>
    </row>
    <row r="85" ht="19.95" customHeight="1">
      <c r="A85" t="str">
        <v>bidsheet_0070</v>
      </c>
      <c r="B85" t="str">
        <v>FRANKSVILLE to LINDEN_VAN_TL</v>
      </c>
      <c r="C85" t="str">
        <v>FRANKSVILLE to LINDEN</v>
      </c>
      <c r="D85" t="str">
        <v>TL</v>
      </c>
      <c r="E85" t="str">
        <v>VAN</v>
      </c>
      <c r="F85" t="str">
        <v>US</v>
      </c>
      <c r="G85" t="str">
        <v>FRANKSVILLE</v>
      </c>
      <c r="H85" t="str">
        <v>WI</v>
      </c>
      <c r="I85" t="str">
        <v>53126</v>
      </c>
      <c r="J85" t="str">
        <v>US</v>
      </c>
      <c r="K85" t="str">
        <v>LINDEN</v>
      </c>
      <c r="L85" t="str">
        <v>NJ</v>
      </c>
      <c r="M85" t="str">
        <v>07036</v>
      </c>
      <c r="N85" t="str">
        <v>N</v>
      </c>
      <c r="O85" s="1">
        <v>853</v>
      </c>
      <c r="P85" s="1">
        <v>17</v>
      </c>
      <c r="Q85" t="str">
        <v>USD</v>
      </c>
      <c r="R85"/>
      <c r="S85" t="str">
        <v>N</v>
      </c>
      <c r="T85" t="str">
        <v>Yes - Origin</v>
      </c>
      <c r="U85" t="str">
        <v>N</v>
      </c>
      <c r="V85" s="1">
        <v>0.8513</v>
      </c>
      <c r="W85" s="1">
        <v>726.17</v>
      </c>
      <c r="X85" t="str">
        <v>Meiborg Inc</v>
      </c>
      <c r="Y85"/>
      <c r="Z85"/>
      <c r="AA85"/>
      <c r="AB85" s="1">
        <v>2192</v>
      </c>
      <c r="AC85" s="3"/>
      <c r="AD85"/>
      <c r="AE85" s="3">
        <f>IFERROR(P85 * AC85, "")</f>
        <v>0</v>
      </c>
      <c r="AF85" s="3">
        <f>IFERROR(P85 * (AC85 + W85), "")</f>
        <v>12344.89</v>
      </c>
    </row>
    <row r="86" ht="19.95" customHeight="1">
      <c r="A86" t="str">
        <v>bidsheet_0071</v>
      </c>
      <c r="B86" t="str">
        <v>FRANKSVILLE to LISTOWEL_VAN_TL</v>
      </c>
      <c r="C86" t="str">
        <v>FRANKSVILLE to LISTOWEL</v>
      </c>
      <c r="D86" t="str">
        <v>TL</v>
      </c>
      <c r="E86" t="str">
        <v>VAN</v>
      </c>
      <c r="F86" t="str">
        <v>US</v>
      </c>
      <c r="G86" t="str">
        <v>FRANKSVILLE</v>
      </c>
      <c r="H86" t="str">
        <v>WI</v>
      </c>
      <c r="I86" t="str">
        <v>53126</v>
      </c>
      <c r="J86" t="str">
        <v>CA</v>
      </c>
      <c r="K86" t="str">
        <v>LISTOWEL</v>
      </c>
      <c r="L86" t="str">
        <v>ON</v>
      </c>
      <c r="M86" t="str">
        <v>N4W 3H6</v>
      </c>
      <c r="N86" t="str">
        <v>Y</v>
      </c>
      <c r="O86" s="1">
        <v>502</v>
      </c>
      <c r="P86" s="1">
        <v>23</v>
      </c>
      <c r="Q86" t="str">
        <v>USD</v>
      </c>
      <c r="R86"/>
      <c r="S86" t="str">
        <v>N</v>
      </c>
      <c r="T86" t="str">
        <v>Yes - Origin</v>
      </c>
      <c r="U86" t="str">
        <v>N</v>
      </c>
      <c r="V86" s="1">
        <v>0.8459</v>
      </c>
      <c r="W86" s="1">
        <v>424.6418</v>
      </c>
      <c r="X86" t="str">
        <v>Meiborg Inc</v>
      </c>
      <c r="Y86"/>
      <c r="Z86"/>
      <c r="AA86"/>
      <c r="AB86" s="1">
        <v>908</v>
      </c>
      <c r="AC86" s="3"/>
      <c r="AD86"/>
      <c r="AE86" s="3">
        <f>IFERROR(P86 * AC86, "")</f>
        <v>0</v>
      </c>
      <c r="AF86" s="3">
        <f>IFERROR(P86 * (AC86 + W86), "")</f>
        <v>9766.7614</v>
      </c>
    </row>
    <row r="87" ht="19.95" customHeight="1">
      <c r="A87" t="str">
        <v>bidsheet_0072</v>
      </c>
      <c r="B87" t="str">
        <v>FRANKSVILLE to ROME_VAN_TL</v>
      </c>
      <c r="C87" t="str">
        <v>FRANKSVILLE to ROME</v>
      </c>
      <c r="D87" t="str">
        <v>TL</v>
      </c>
      <c r="E87" t="str">
        <v>VAN</v>
      </c>
      <c r="F87" t="str">
        <v>US</v>
      </c>
      <c r="G87" t="str">
        <v>FRANKSVILLE</v>
      </c>
      <c r="H87" t="str">
        <v>WI</v>
      </c>
      <c r="I87" t="str">
        <v>53126</v>
      </c>
      <c r="J87" t="str">
        <v>US</v>
      </c>
      <c r="K87" t="str">
        <v>ROME</v>
      </c>
      <c r="L87" t="str">
        <v>GA</v>
      </c>
      <c r="M87" t="str">
        <v>30161</v>
      </c>
      <c r="N87" t="str">
        <v>N</v>
      </c>
      <c r="O87" s="1">
        <v>705</v>
      </c>
      <c r="P87" s="1">
        <v>68</v>
      </c>
      <c r="Q87" t="str">
        <v>USD</v>
      </c>
      <c r="R87"/>
      <c r="S87" t="str">
        <v>N</v>
      </c>
      <c r="T87" t="str">
        <v>Yes - Both</v>
      </c>
      <c r="U87" t="str">
        <v>N</v>
      </c>
      <c r="V87" s="1">
        <v>0.8317</v>
      </c>
      <c r="W87" s="1">
        <v>586.38</v>
      </c>
      <c r="X87" t="str">
        <v>Meiborg Inc</v>
      </c>
      <c r="Y87"/>
      <c r="Z87"/>
      <c r="AA87"/>
      <c r="AB87" s="1">
        <v>1800</v>
      </c>
      <c r="AC87" s="2">
        <v>1763</v>
      </c>
      <c r="AD87"/>
      <c r="AE87" s="3">
        <f>IFERROR(P87 * AC87, "")</f>
        <v>0</v>
      </c>
      <c r="AF87" s="3">
        <f>IFERROR(P87 * (AC87 + W87), "")</f>
        <v>39873.84</v>
      </c>
    </row>
    <row r="88" ht="19.95" customHeight="1">
      <c r="A88" t="str">
        <v>bidsheet_0073</v>
      </c>
      <c r="B88" t="str">
        <v>FRANKSVILLE to ROME_VAN_IM</v>
      </c>
      <c r="C88" t="str">
        <v>FRANKSVILLE to ROME</v>
      </c>
      <c r="D88" t="str">
        <v>IM</v>
      </c>
      <c r="E88" t="str">
        <v>VAN</v>
      </c>
      <c r="F88" t="str">
        <v>US</v>
      </c>
      <c r="G88" t="str">
        <v>FRANKSVILLE</v>
      </c>
      <c r="H88" t="str">
        <v>WI</v>
      </c>
      <c r="I88" t="str">
        <v>53126</v>
      </c>
      <c r="J88" t="str">
        <v>US</v>
      </c>
      <c r="K88" t="str">
        <v>ROME</v>
      </c>
      <c r="L88" t="str">
        <v>GA</v>
      </c>
      <c r="M88" t="str">
        <v>30161</v>
      </c>
      <c r="N88" t="str">
        <v>N</v>
      </c>
      <c r="O88" s="1">
        <v>705</v>
      </c>
      <c r="P88" s="1">
        <v>68</v>
      </c>
      <c r="Q88" t="str">
        <v>USD</v>
      </c>
      <c r="R88"/>
      <c r="S88" t="str">
        <v>N</v>
      </c>
      <c r="T88" t="str">
        <v>Yes - Both</v>
      </c>
      <c r="U88" t="str">
        <v>N</v>
      </c>
      <c r="V88" s="1">
        <v>0.52</v>
      </c>
      <c r="W88" s="1">
        <v>365.6</v>
      </c>
      <c r="X88" t="str">
        <v>Meiborg Inc</v>
      </c>
      <c r="Y88"/>
      <c r="Z88"/>
      <c r="AA88"/>
      <c r="AB88" s="1">
        <v>1522</v>
      </c>
      <c r="AC88" s="3"/>
      <c r="AD88"/>
      <c r="AE88" s="3">
        <f>IFERROR(P88 * AC88, "")</f>
        <v>0</v>
      </c>
      <c r="AF88" s="3">
        <f>IFERROR(P88 * (AC88 + W88), "")</f>
        <v>24860.800000000003</v>
      </c>
    </row>
    <row r="89" ht="19.95" customHeight="1">
      <c r="A89" t="str">
        <v>bidsheet_0074</v>
      </c>
      <c r="B89" t="str">
        <v>FRANKSVILLE to SALEM_VAN_TL</v>
      </c>
      <c r="C89" t="str">
        <v>FRANKSVILLE to SALEM</v>
      </c>
      <c r="D89" t="str">
        <v>TL</v>
      </c>
      <c r="E89" t="str">
        <v>VAN</v>
      </c>
      <c r="F89" t="str">
        <v>US</v>
      </c>
      <c r="G89" t="str">
        <v>FRANKSVILLE</v>
      </c>
      <c r="H89" t="str">
        <v>WI</v>
      </c>
      <c r="I89" t="str">
        <v>53126</v>
      </c>
      <c r="J89" t="str">
        <v>US</v>
      </c>
      <c r="K89" t="str">
        <v>SALEM</v>
      </c>
      <c r="L89" t="str">
        <v>OR</v>
      </c>
      <c r="M89" t="str">
        <v>97301</v>
      </c>
      <c r="N89" t="str">
        <v>N</v>
      </c>
      <c r="O89" s="1">
        <v>2059</v>
      </c>
      <c r="P89" s="1">
        <v>23</v>
      </c>
      <c r="Q89" t="str">
        <v>USD</v>
      </c>
      <c r="R89"/>
      <c r="S89" t="str">
        <v>N</v>
      </c>
      <c r="T89" t="str">
        <v>Yes - Origin</v>
      </c>
      <c r="U89" t="str">
        <v>N</v>
      </c>
      <c r="V89" s="1">
        <v>0.8414</v>
      </c>
      <c r="W89" s="1">
        <v>1732.35</v>
      </c>
      <c r="X89" t="str">
        <v>Meiborg Inc</v>
      </c>
      <c r="Y89"/>
      <c r="Z89"/>
      <c r="AA89"/>
      <c r="AB89" s="1">
        <v>3668</v>
      </c>
      <c r="AC89" s="3"/>
      <c r="AD89"/>
      <c r="AE89" s="3">
        <f>IFERROR(P89 * AC89, "")</f>
        <v>0</v>
      </c>
      <c r="AF89" s="3">
        <f>IFERROR(P89 * (AC89 + W89), "")</f>
        <v>39844.049999999996</v>
      </c>
    </row>
    <row r="90" ht="19.95" customHeight="1">
      <c r="A90" t="str">
        <v>bidsheet_0075</v>
      </c>
      <c r="B90" t="str">
        <v>FRANKSVILLE to SEABROOK_VAN_TL</v>
      </c>
      <c r="C90" t="str">
        <v>FRANKSVILLE to SEABROOK</v>
      </c>
      <c r="D90" t="str">
        <v>TL</v>
      </c>
      <c r="E90" t="str">
        <v>VAN</v>
      </c>
      <c r="F90" t="str">
        <v>US</v>
      </c>
      <c r="G90" t="str">
        <v>FRANKSVILLE</v>
      </c>
      <c r="H90" t="str">
        <v>WI</v>
      </c>
      <c r="I90" t="str">
        <v>53126</v>
      </c>
      <c r="J90" t="str">
        <v>US</v>
      </c>
      <c r="K90" t="str">
        <v>SEABROOK</v>
      </c>
      <c r="L90" t="str">
        <v>NH</v>
      </c>
      <c r="M90" t="str">
        <v>03874</v>
      </c>
      <c r="N90" t="str">
        <v>N</v>
      </c>
      <c r="O90" s="1">
        <v>1054</v>
      </c>
      <c r="P90" s="1">
        <v>36</v>
      </c>
      <c r="Q90" t="str">
        <v>USD</v>
      </c>
      <c r="R90"/>
      <c r="S90" t="str">
        <v>N</v>
      </c>
      <c r="T90" t="str">
        <v>Yes - Origin</v>
      </c>
      <c r="U90" t="str">
        <v>N</v>
      </c>
      <c r="V90" s="1">
        <v>0.833</v>
      </c>
      <c r="W90" s="1">
        <v>878.03</v>
      </c>
      <c r="X90" t="str">
        <v>Meiborg Inc</v>
      </c>
      <c r="Y90"/>
      <c r="Z90"/>
      <c r="AA90"/>
      <c r="AB90" s="1">
        <v>2853</v>
      </c>
      <c r="AC90" s="3"/>
      <c r="AD90"/>
      <c r="AE90" s="3">
        <f>IFERROR(P90 * AC90, "")</f>
        <v>0</v>
      </c>
      <c r="AF90" s="3">
        <f>IFERROR(P90 * (AC90 + W90), "")</f>
        <v>31609.079999999998</v>
      </c>
    </row>
    <row r="91" ht="19.95" customHeight="1">
      <c r="A91" t="str">
        <v>bidsheet_0076</v>
      </c>
      <c r="B91" t="str">
        <v>FRANKSVILLE to SUMNER_VAN_TL</v>
      </c>
      <c r="C91" t="str">
        <v>FRANKSVILLE to SUMNER</v>
      </c>
      <c r="D91" t="str">
        <v>TL</v>
      </c>
      <c r="E91" t="str">
        <v>VAN</v>
      </c>
      <c r="F91" t="str">
        <v>US</v>
      </c>
      <c r="G91" t="str">
        <v>FRANKSVILLE</v>
      </c>
      <c r="H91" t="str">
        <v>WI</v>
      </c>
      <c r="I91" t="str">
        <v>53126</v>
      </c>
      <c r="J91" t="str">
        <v>US</v>
      </c>
      <c r="K91" t="str">
        <v>SUMNER</v>
      </c>
      <c r="L91" t="str">
        <v>WA</v>
      </c>
      <c r="M91" t="str">
        <v>98390</v>
      </c>
      <c r="N91" t="str">
        <v>N</v>
      </c>
      <c r="O91" s="1">
        <v>1963</v>
      </c>
      <c r="P91" s="1">
        <v>350</v>
      </c>
      <c r="Q91" t="str">
        <v>USD</v>
      </c>
      <c r="R91" t="str">
        <v>Quote as OTR &amp; Intermodal in the respective row. Volume will be split across both</v>
      </c>
      <c r="S91" t="str">
        <v>N</v>
      </c>
      <c r="T91" t="str">
        <v>Yes - Origin</v>
      </c>
      <c r="U91" t="str">
        <v>N</v>
      </c>
      <c r="V91" s="1">
        <v>0.8383</v>
      </c>
      <c r="W91" s="1">
        <v>1645.49</v>
      </c>
      <c r="X91" t="str">
        <v>Meiborg Inc</v>
      </c>
      <c r="Y91"/>
      <c r="Z91"/>
      <c r="AA91"/>
      <c r="AB91" s="1">
        <v>2627</v>
      </c>
      <c r="AC91" s="3"/>
      <c r="AD91"/>
      <c r="AE91" s="3">
        <f>IFERROR(P91 * AC91, "")</f>
        <v>0</v>
      </c>
      <c r="AF91" s="3">
        <f>IFERROR(P91 * (AC91 + W91), "")</f>
        <v>575921.5</v>
      </c>
    </row>
    <row r="92" ht="19.95" customHeight="1">
      <c r="A92" t="str">
        <v>bidsheet_0077</v>
      </c>
      <c r="B92" t="str">
        <v>FRANKSVILLE to SUMNER_VAN_IM</v>
      </c>
      <c r="C92" t="str">
        <v>FRANKSVILLE to SUMNER</v>
      </c>
      <c r="D92" t="str">
        <v>IM</v>
      </c>
      <c r="E92" t="str">
        <v>VAN</v>
      </c>
      <c r="F92" t="str">
        <v>US</v>
      </c>
      <c r="G92" t="str">
        <v>FRANKSVILLE</v>
      </c>
      <c r="H92" t="str">
        <v>WI</v>
      </c>
      <c r="I92" t="str">
        <v>53126</v>
      </c>
      <c r="J92" t="str">
        <v>US</v>
      </c>
      <c r="K92" t="str">
        <v>SUMNER</v>
      </c>
      <c r="L92" t="str">
        <v>WA</v>
      </c>
      <c r="M92" t="str">
        <v>98390</v>
      </c>
      <c r="N92" t="str">
        <v>N</v>
      </c>
      <c r="O92" s="1">
        <v>1963</v>
      </c>
      <c r="P92" s="1">
        <v>350</v>
      </c>
      <c r="Q92" t="str">
        <v>USD</v>
      </c>
      <c r="R92" t="str">
        <v>Quote as OTR &amp; Intermodal in the respective row. Volume will be split across both</v>
      </c>
      <c r="S92" t="str">
        <v>N</v>
      </c>
      <c r="T92" t="str">
        <v>Yes - Origin</v>
      </c>
      <c r="U92" t="str">
        <v>N</v>
      </c>
      <c r="V92" s="1">
        <v>0.44</v>
      </c>
      <c r="W92" s="1">
        <v>873.3</v>
      </c>
      <c r="X92" t="str">
        <v>Meiborg Inc</v>
      </c>
      <c r="Y92"/>
      <c r="Z92"/>
      <c r="AA92"/>
      <c r="AB92" s="1">
        <v>2627</v>
      </c>
      <c r="AC92" s="3"/>
      <c r="AD92"/>
      <c r="AE92" s="3">
        <f>IFERROR(P92 * AC92, "")</f>
        <v>0</v>
      </c>
      <c r="AF92" s="3">
        <f>IFERROR(P92 * (AC92 + W92), "")</f>
        <v>305655</v>
      </c>
    </row>
    <row r="93" ht="19.95" customHeight="1">
      <c r="A93" t="str">
        <v>bidsheet_0078</v>
      </c>
      <c r="B93" t="str">
        <v>FRANKSVILLE to TAMPA_VAN_TL</v>
      </c>
      <c r="C93" t="str">
        <v>FRANKSVILLE to TAMPA</v>
      </c>
      <c r="D93" t="str">
        <v>TL</v>
      </c>
      <c r="E93" t="str">
        <v>VAN</v>
      </c>
      <c r="F93" t="str">
        <v>US</v>
      </c>
      <c r="G93" t="str">
        <v>FRANKSVILLE</v>
      </c>
      <c r="H93" t="str">
        <v>WI</v>
      </c>
      <c r="I93" t="str">
        <v>53126</v>
      </c>
      <c r="J93" t="str">
        <v>US</v>
      </c>
      <c r="K93" t="str">
        <v>TAMPA</v>
      </c>
      <c r="L93" t="str">
        <v>FL</v>
      </c>
      <c r="M93" t="str">
        <v>33610</v>
      </c>
      <c r="N93" t="str">
        <v>N</v>
      </c>
      <c r="O93" s="1">
        <v>1208</v>
      </c>
      <c r="P93" s="1">
        <v>25</v>
      </c>
      <c r="Q93" t="str">
        <v>USD</v>
      </c>
      <c r="R93"/>
      <c r="S93" t="str">
        <v>N</v>
      </c>
      <c r="T93" t="str">
        <v>Yes - Origin</v>
      </c>
      <c r="U93" t="str">
        <v>N</v>
      </c>
      <c r="V93" s="1">
        <v>0.8319</v>
      </c>
      <c r="W93" s="1">
        <v>1004.97</v>
      </c>
      <c r="X93" t="str">
        <v>Meiborg Inc</v>
      </c>
      <c r="Y93"/>
      <c r="Z93"/>
      <c r="AA93"/>
      <c r="AB93" s="1">
        <v>2879</v>
      </c>
      <c r="AC93" s="3"/>
      <c r="AD93"/>
      <c r="AE93" s="3">
        <f>IFERROR(P93 * AC93, "")</f>
        <v>0</v>
      </c>
      <c r="AF93" s="3">
        <f>IFERROR(P93 * (AC93 + W93), "")</f>
        <v>25124.25</v>
      </c>
    </row>
    <row r="94" ht="19.95" customHeight="1">
      <c r="A94" t="str">
        <v>bidsheet_0079</v>
      </c>
      <c r="B94" t="str">
        <v>FRANKSVILLE to TAMPA_VAN_IM</v>
      </c>
      <c r="C94" t="str">
        <v>FRANKSVILLE to TAMPA</v>
      </c>
      <c r="D94" t="str">
        <v>IM</v>
      </c>
      <c r="E94" t="str">
        <v>VAN</v>
      </c>
      <c r="F94" t="str">
        <v>US</v>
      </c>
      <c r="G94" t="str">
        <v>FRANKSVILLE</v>
      </c>
      <c r="H94" t="str">
        <v>WI</v>
      </c>
      <c r="I94" t="str">
        <v>53126</v>
      </c>
      <c r="J94" t="str">
        <v>US</v>
      </c>
      <c r="K94" t="str">
        <v>TAMPA</v>
      </c>
      <c r="L94" t="str">
        <v>FL</v>
      </c>
      <c r="M94" t="str">
        <v>33610</v>
      </c>
      <c r="N94" t="str">
        <v>N</v>
      </c>
      <c r="O94" s="1">
        <v>1208</v>
      </c>
      <c r="P94" s="1">
        <v>25</v>
      </c>
      <c r="Q94" t="str">
        <v>USD</v>
      </c>
      <c r="R94"/>
      <c r="S94" t="str">
        <v>N</v>
      </c>
      <c r="T94" t="str">
        <v>Yes - Origin</v>
      </c>
      <c r="U94" t="str">
        <v>N</v>
      </c>
      <c r="V94" s="1">
        <v>0.41</v>
      </c>
      <c r="W94" s="1">
        <v>495.68</v>
      </c>
      <c r="X94" t="str">
        <v>Meiborg Inc</v>
      </c>
      <c r="Y94"/>
      <c r="Z94"/>
      <c r="AA94"/>
      <c r="AB94" s="1">
        <v>2562</v>
      </c>
      <c r="AC94" s="3"/>
      <c r="AD94"/>
      <c r="AE94" s="3">
        <f>IFERROR(P94 * AC94, "")</f>
        <v>0</v>
      </c>
      <c r="AF94" s="3">
        <f>IFERROR(P94 * (AC94 + W94), "")</f>
        <v>12392</v>
      </c>
    </row>
    <row r="95" ht="19.95" customHeight="1">
      <c r="A95" t="str">
        <v>bidsheet_0080</v>
      </c>
      <c r="B95" t="str">
        <v>FRANKSVILLE to WEST HAVEN_VAN_TL</v>
      </c>
      <c r="C95" t="str">
        <v>FRANKSVILLE to WEST HAVEN</v>
      </c>
      <c r="D95" t="str">
        <v>TL</v>
      </c>
      <c r="E95" t="str">
        <v>VAN</v>
      </c>
      <c r="F95" t="str">
        <v>US</v>
      </c>
      <c r="G95" t="str">
        <v>FRANKSVILLE</v>
      </c>
      <c r="H95" t="str">
        <v>WI</v>
      </c>
      <c r="I95" t="str">
        <v>53126</v>
      </c>
      <c r="J95" t="str">
        <v>US</v>
      </c>
      <c r="K95" t="str">
        <v>WEST HAVEN</v>
      </c>
      <c r="L95" t="str">
        <v>CT</v>
      </c>
      <c r="M95" t="str">
        <v>06516</v>
      </c>
      <c r="N95" t="str">
        <v>N</v>
      </c>
      <c r="O95" s="1">
        <v>923</v>
      </c>
      <c r="P95" s="1">
        <v>12</v>
      </c>
      <c r="Q95" t="str">
        <v>USD</v>
      </c>
      <c r="R95"/>
      <c r="S95" t="str">
        <v>N</v>
      </c>
      <c r="T95" t="str">
        <v>Yes - Origin</v>
      </c>
      <c r="U95" t="str">
        <v>N</v>
      </c>
      <c r="V95" s="1">
        <v>0.8494</v>
      </c>
      <c r="W95" s="1">
        <v>784.03</v>
      </c>
      <c r="X95" t="str">
        <v>Meiborg Inc</v>
      </c>
      <c r="Y95"/>
      <c r="Z95"/>
      <c r="AA95"/>
      <c r="AB95" s="1">
        <v>2552</v>
      </c>
      <c r="AC95" s="3"/>
      <c r="AD95"/>
      <c r="AE95" s="3">
        <f>IFERROR(P95 * AC95, "")</f>
        <v>0</v>
      </c>
      <c r="AF95" s="3">
        <f>IFERROR(P95 * (AC95 + W95), "")</f>
        <v>9408.36</v>
      </c>
    </row>
    <row r="96" ht="19.95" customHeight="1">
      <c r="A96" t="str">
        <v>bidsheet_0081</v>
      </c>
      <c r="B96" t="str">
        <v>GARNER to BYESVILLE_VAN_TL</v>
      </c>
      <c r="C96" t="str">
        <v>GARNER to BYESVILLE</v>
      </c>
      <c r="D96" t="str">
        <v>TL</v>
      </c>
      <c r="E96" t="str">
        <v>VAN</v>
      </c>
      <c r="F96" t="str">
        <v>US</v>
      </c>
      <c r="G96" t="str">
        <v>GARNER</v>
      </c>
      <c r="H96" t="str">
        <v>NC</v>
      </c>
      <c r="I96" t="str">
        <v>27529</v>
      </c>
      <c r="J96" t="str">
        <v>US</v>
      </c>
      <c r="K96" t="str">
        <v>BYESVILLE</v>
      </c>
      <c r="L96" t="str">
        <v>OH</v>
      </c>
      <c r="M96" t="str">
        <v>43723</v>
      </c>
      <c r="N96" t="str">
        <v>N</v>
      </c>
      <c r="O96" s="1">
        <v>451</v>
      </c>
      <c r="P96" s="1">
        <v>41</v>
      </c>
      <c r="Q96" t="str">
        <v>USD</v>
      </c>
      <c r="R96"/>
      <c r="S96" t="str">
        <v>N</v>
      </c>
      <c r="T96" t="str">
        <v>No</v>
      </c>
      <c r="U96" t="str">
        <v>N</v>
      </c>
      <c r="V96" s="1">
        <v>0.834</v>
      </c>
      <c r="W96" s="1">
        <v>376.15</v>
      </c>
      <c r="X96" t="str">
        <v>Meiborg Inc</v>
      </c>
      <c r="Y96" t="str">
        <v>MBGL</v>
      </c>
      <c r="Z96" t="str">
        <v>N</v>
      </c>
      <c r="AA96" t="str">
        <v>Broker</v>
      </c>
      <c r="AB96" s="1">
        <v>926</v>
      </c>
      <c r="AC96" s="2">
        <v>1425</v>
      </c>
      <c r="AD96"/>
      <c r="AE96" s="3">
        <f>IFERROR(P96 * AC96, "")</f>
        <v>58377.85</v>
      </c>
      <c r="AF96" s="3">
        <f>IFERROR(P96 * (AC96 + W96), "")</f>
        <v>73800</v>
      </c>
    </row>
    <row r="97" ht="19.95" customHeight="1">
      <c r="A97" t="str">
        <v>bidsheet_0082</v>
      </c>
      <c r="B97" t="str">
        <v>GILROY to FRANKSVILLE_VAN_TL</v>
      </c>
      <c r="C97" t="str">
        <v>GILROY to FRANKSVILLE</v>
      </c>
      <c r="D97" t="str">
        <v>TL</v>
      </c>
      <c r="E97" t="str">
        <v>VAN</v>
      </c>
      <c r="F97" t="str">
        <v>US</v>
      </c>
      <c r="G97" t="str">
        <v>GILROY</v>
      </c>
      <c r="H97" t="str">
        <v>CA</v>
      </c>
      <c r="I97" t="str">
        <v>95020</v>
      </c>
      <c r="J97" t="str">
        <v>US</v>
      </c>
      <c r="K97" t="str">
        <v>FRANKSVILLE</v>
      </c>
      <c r="L97" t="str">
        <v>WI</v>
      </c>
      <c r="M97" t="str">
        <v>53126</v>
      </c>
      <c r="N97" t="str">
        <v>N</v>
      </c>
      <c r="O97" s="1">
        <v>2197</v>
      </c>
      <c r="P97" s="1">
        <v>63</v>
      </c>
      <c r="Q97" t="str">
        <v>USD</v>
      </c>
      <c r="R97"/>
      <c r="S97" t="str">
        <v>N</v>
      </c>
      <c r="T97" t="str">
        <v>No</v>
      </c>
      <c r="U97" t="str">
        <v>N</v>
      </c>
      <c r="V97" s="1">
        <v>0.8407</v>
      </c>
      <c r="W97" s="1">
        <v>1847.07</v>
      </c>
      <c r="X97" t="str">
        <v>Meiborg Inc</v>
      </c>
      <c r="Y97" t="str">
        <v>MBGL</v>
      </c>
      <c r="Z97" t="str">
        <v>N</v>
      </c>
      <c r="AA97" t="str">
        <v>Broker</v>
      </c>
      <c r="AB97" s="1">
        <v>2844</v>
      </c>
      <c r="AC97" s="2">
        <v>5251</v>
      </c>
      <c r="AD97"/>
      <c r="AE97" s="3">
        <f>IFERROR(P97 * AC97, "")</f>
        <v>330934.59</v>
      </c>
      <c r="AF97" s="3">
        <f>IFERROR(P97 * (AC97 + W97), "")</f>
        <v>447300</v>
      </c>
    </row>
    <row r="98" ht="19.95" customHeight="1">
      <c r="A98" t="str">
        <v>bidsheet_0083</v>
      </c>
      <c r="B98" t="str">
        <v>GILROY to FRANKSVILLE_VAN_IM</v>
      </c>
      <c r="C98" t="str">
        <v>GILROY to FRANKSVILLE</v>
      </c>
      <c r="D98" t="str">
        <v>IM</v>
      </c>
      <c r="E98" t="str">
        <v>VAN</v>
      </c>
      <c r="F98" t="str">
        <v>US</v>
      </c>
      <c r="G98" t="str">
        <v>GILROY</v>
      </c>
      <c r="H98" t="str">
        <v>CA</v>
      </c>
      <c r="I98" t="str">
        <v>95020</v>
      </c>
      <c r="J98" t="str">
        <v>US</v>
      </c>
      <c r="K98" t="str">
        <v>FRANKSVILLE</v>
      </c>
      <c r="L98" t="str">
        <v>WI</v>
      </c>
      <c r="M98" t="str">
        <v>53126</v>
      </c>
      <c r="N98" t="str">
        <v>N</v>
      </c>
      <c r="O98" s="1">
        <v>2197</v>
      </c>
      <c r="P98" s="1">
        <v>63</v>
      </c>
      <c r="Q98" t="str">
        <v>USD</v>
      </c>
      <c r="R98"/>
      <c r="S98" t="str">
        <v>N</v>
      </c>
      <c r="T98" t="str">
        <v>No</v>
      </c>
      <c r="U98" t="str">
        <v>N</v>
      </c>
      <c r="V98" s="1">
        <v>0.43</v>
      </c>
      <c r="W98" s="1">
        <v>936.67</v>
      </c>
      <c r="X98" t="str">
        <v>Meiborg Inc</v>
      </c>
      <c r="Y98"/>
      <c r="Z98"/>
      <c r="AA98"/>
      <c r="AB98" s="1">
        <v>2577</v>
      </c>
      <c r="AC98" s="3"/>
      <c r="AD98"/>
      <c r="AE98" s="3">
        <f>IFERROR(P98 * AC98, "")</f>
        <v>0</v>
      </c>
      <c r="AF98" s="3">
        <f>IFERROR(P98 * (AC98 + W98), "")</f>
        <v>59010.21</v>
      </c>
    </row>
    <row r="99" ht="19.95" customHeight="1">
      <c r="A99" t="str">
        <v>bidsheet_0084</v>
      </c>
      <c r="B99" t="str">
        <v>GRAND ISLAND to DES MOINES_VAN_TL</v>
      </c>
      <c r="C99" t="str">
        <v>GRAND ISLAND to DES MOINES</v>
      </c>
      <c r="D99" t="str">
        <v>TL</v>
      </c>
      <c r="E99" t="str">
        <v>VAN</v>
      </c>
      <c r="F99" t="str">
        <v>US</v>
      </c>
      <c r="G99" t="str">
        <v>GRAND ISLAND</v>
      </c>
      <c r="H99" t="str">
        <v>NY</v>
      </c>
      <c r="I99" t="str">
        <v>14072</v>
      </c>
      <c r="J99" t="str">
        <v>US</v>
      </c>
      <c r="K99" t="str">
        <v>DES MOINES</v>
      </c>
      <c r="L99" t="str">
        <v>IA</v>
      </c>
      <c r="M99" t="str">
        <v>50317</v>
      </c>
      <c r="N99" t="str">
        <v>N</v>
      </c>
      <c r="O99" s="1">
        <v>860</v>
      </c>
      <c r="P99" s="1">
        <v>52</v>
      </c>
      <c r="Q99" t="str">
        <v>USD</v>
      </c>
      <c r="R99"/>
      <c r="S99" t="str">
        <v>N</v>
      </c>
      <c r="T99" t="str">
        <v>No</v>
      </c>
      <c r="U99" t="str">
        <v>N</v>
      </c>
      <c r="V99" s="1">
        <v>0.8325</v>
      </c>
      <c r="W99" s="1">
        <v>715.93</v>
      </c>
      <c r="X99" t="str">
        <v>Meiborg Inc</v>
      </c>
      <c r="Y99" t="str">
        <v>MBGL</v>
      </c>
      <c r="Z99" t="str">
        <v>N</v>
      </c>
      <c r="AA99" t="str">
        <v>Broker</v>
      </c>
      <c r="AB99" s="1">
        <v>1585</v>
      </c>
      <c r="AC99" s="2">
        <v>2382</v>
      </c>
      <c r="AD99"/>
      <c r="AE99" s="3">
        <f>IFERROR(P99 * AC99, "")</f>
        <v>123971.64000000001</v>
      </c>
      <c r="AF99" s="3">
        <f>IFERROR(P99 * (AC99 + W99), "")</f>
        <v>161200</v>
      </c>
    </row>
    <row r="100" ht="19.95" customHeight="1">
      <c r="A100" t="str">
        <v>bidsheet_0085</v>
      </c>
      <c r="B100" t="str">
        <v>GRAND ISLAND to FRANKSVILLE_VAN_TL</v>
      </c>
      <c r="C100" t="str">
        <v>GRAND ISLAND to FRANKSVILLE</v>
      </c>
      <c r="D100" t="str">
        <v>TL</v>
      </c>
      <c r="E100" t="str">
        <v>VAN</v>
      </c>
      <c r="F100" t="str">
        <v>US</v>
      </c>
      <c r="G100" t="str">
        <v>GRAND ISLAND</v>
      </c>
      <c r="H100" t="str">
        <v>NY</v>
      </c>
      <c r="I100" t="str">
        <v>14072</v>
      </c>
      <c r="J100" t="str">
        <v>US</v>
      </c>
      <c r="K100" t="str">
        <v>FRANKSVILLE</v>
      </c>
      <c r="L100" t="str">
        <v>WI</v>
      </c>
      <c r="M100" t="str">
        <v>53126</v>
      </c>
      <c r="N100" t="str">
        <v>N</v>
      </c>
      <c r="O100" s="1">
        <v>611</v>
      </c>
      <c r="P100" s="1">
        <v>25</v>
      </c>
      <c r="Q100" t="str">
        <v>USD</v>
      </c>
      <c r="R100"/>
      <c r="S100" t="str">
        <v>N</v>
      </c>
      <c r="T100" t="str">
        <v>No</v>
      </c>
      <c r="U100" t="str">
        <v>N</v>
      </c>
      <c r="V100" s="1">
        <v>0.8379</v>
      </c>
      <c r="W100" s="1">
        <v>511.97</v>
      </c>
      <c r="X100" t="str">
        <v>Meiborg Inc</v>
      </c>
      <c r="Y100" t="str">
        <v>MBGL</v>
      </c>
      <c r="Z100" t="str">
        <v>N</v>
      </c>
      <c r="AA100" t="str">
        <v>Broker</v>
      </c>
      <c r="AB100" s="1">
        <v>937</v>
      </c>
      <c r="AC100" s="2">
        <v>1790</v>
      </c>
      <c r="AD100"/>
      <c r="AE100" s="3">
        <f>IFERROR(P100 * AC100, "")</f>
        <v>44700.75</v>
      </c>
      <c r="AF100" s="3">
        <f>IFERROR(P100 * (AC100 + W100), "")</f>
        <v>57500</v>
      </c>
    </row>
    <row r="101" ht="19.95" customHeight="1">
      <c r="A101" t="str">
        <v>bidsheet_0086</v>
      </c>
      <c r="B101" t="str">
        <v>GRAND ISLAND to TOTOWA_VAN_TL</v>
      </c>
      <c r="C101" t="str">
        <v>GRAND ISLAND to TOTOWA</v>
      </c>
      <c r="D101" t="str">
        <v>TL</v>
      </c>
      <c r="E101" t="str">
        <v>VAN</v>
      </c>
      <c r="F101" t="str">
        <v>US</v>
      </c>
      <c r="G101" t="str">
        <v>GRAND ISLAND</v>
      </c>
      <c r="H101" t="str">
        <v>NY</v>
      </c>
      <c r="I101" t="str">
        <v>14072</v>
      </c>
      <c r="J101" t="str">
        <v>US</v>
      </c>
      <c r="K101" t="str">
        <v>TOTOWA</v>
      </c>
      <c r="L101" t="str">
        <v>NJ</v>
      </c>
      <c r="M101" t="str">
        <v>07512</v>
      </c>
      <c r="N101" t="str">
        <v>N</v>
      </c>
      <c r="O101" s="1">
        <v>349</v>
      </c>
      <c r="P101" s="1">
        <v>17</v>
      </c>
      <c r="Q101" t="str">
        <v>USD</v>
      </c>
      <c r="R101"/>
      <c r="S101" t="str">
        <v>N</v>
      </c>
      <c r="T101" t="str">
        <v>No</v>
      </c>
      <c r="U101" t="str">
        <v>N</v>
      </c>
      <c r="V101" s="1">
        <v>0.8586</v>
      </c>
      <c r="W101" s="1">
        <v>299.66</v>
      </c>
      <c r="X101" t="str">
        <v>Meiborg Inc</v>
      </c>
      <c r="Y101" t="str">
        <v>MBGL</v>
      </c>
      <c r="Z101" t="str">
        <v>N</v>
      </c>
      <c r="AA101" t="str">
        <v>Broker</v>
      </c>
      <c r="AB101" s="1">
        <v>1219</v>
      </c>
      <c r="AC101" s="2">
        <v>1874</v>
      </c>
      <c r="AD101"/>
      <c r="AE101" s="3">
        <f>IFERROR(P101 * AC101, "")</f>
        <v>31880.78</v>
      </c>
      <c r="AF101" s="3">
        <f>IFERROR(P101 * (AC101 + W101), "")</f>
        <v>36975</v>
      </c>
    </row>
    <row r="102" ht="19.95" customHeight="1">
      <c r="A102" t="str">
        <v>bidsheet_0087</v>
      </c>
      <c r="B102" t="str">
        <v>GREENVILLE to CANTON_VAN_TL</v>
      </c>
      <c r="C102" t="str">
        <v>GREENVILLE to CANTON</v>
      </c>
      <c r="D102" t="str">
        <v>TL</v>
      </c>
      <c r="E102" t="str">
        <v>VAN</v>
      </c>
      <c r="F102" t="str">
        <v>US</v>
      </c>
      <c r="G102" t="str">
        <v>GREENVILLE</v>
      </c>
      <c r="H102" t="str">
        <v>MO</v>
      </c>
      <c r="I102" t="str">
        <v>63944</v>
      </c>
      <c r="J102" t="str">
        <v>US</v>
      </c>
      <c r="K102" t="str">
        <v>CANTON</v>
      </c>
      <c r="L102" t="str">
        <v>OH</v>
      </c>
      <c r="M102" t="str">
        <v>44707</v>
      </c>
      <c r="N102" t="str">
        <v>N</v>
      </c>
      <c r="O102" s="1">
        <v>655</v>
      </c>
      <c r="P102" s="1">
        <v>12</v>
      </c>
      <c r="Q102" t="str">
        <v>USD</v>
      </c>
      <c r="R102"/>
      <c r="S102" t="str">
        <v>N</v>
      </c>
      <c r="T102" t="str">
        <v>No</v>
      </c>
      <c r="U102" t="str">
        <v>N</v>
      </c>
      <c r="V102" s="1">
        <v>0.8422</v>
      </c>
      <c r="W102" s="1">
        <v>551.62</v>
      </c>
      <c r="X102" t="str">
        <v>Meiborg Inc</v>
      </c>
      <c r="Y102" t="str">
        <v>MBGL</v>
      </c>
      <c r="Z102" t="str">
        <v>N</v>
      </c>
      <c r="AA102" t="str">
        <v>Broker</v>
      </c>
      <c r="AB102" s="1">
        <v>2177</v>
      </c>
      <c r="AC102" s="2">
        <v>2096</v>
      </c>
      <c r="AD102"/>
      <c r="AE102" s="3">
        <f>IFERROR(P102 * AC102, "")</f>
        <v>25180.56</v>
      </c>
      <c r="AF102" s="3">
        <f>IFERROR(P102 * (AC102 + W102), "")</f>
        <v>31800</v>
      </c>
    </row>
    <row r="103" ht="19.95" customHeight="1">
      <c r="A103" t="str">
        <v>bidsheet_0088</v>
      </c>
      <c r="B103" t="str">
        <v>HARRISONBURG to FAYETTEVILLE_VAN_TL</v>
      </c>
      <c r="C103" t="str">
        <v>HARRISONBURG to FAYETTEVILLE</v>
      </c>
      <c r="D103" t="str">
        <v>TL</v>
      </c>
      <c r="E103" t="str">
        <v>VAN</v>
      </c>
      <c r="F103" t="str">
        <v>US</v>
      </c>
      <c r="G103" t="str">
        <v>HARRISONBURG</v>
      </c>
      <c r="H103" t="str">
        <v>VA</v>
      </c>
      <c r="I103" t="str">
        <v>22802</v>
      </c>
      <c r="J103" t="str">
        <v>US</v>
      </c>
      <c r="K103" t="str">
        <v>FAYETTEVILLE</v>
      </c>
      <c r="L103" t="str">
        <v>NC</v>
      </c>
      <c r="M103" t="str">
        <v>28306</v>
      </c>
      <c r="N103" t="str">
        <v>N</v>
      </c>
      <c r="O103" s="1">
        <v>313</v>
      </c>
      <c r="P103" s="1">
        <v>16</v>
      </c>
      <c r="Q103" t="str">
        <v>USD</v>
      </c>
      <c r="R103"/>
      <c r="S103" t="str">
        <v>N</v>
      </c>
      <c r="T103" t="str">
        <v>No</v>
      </c>
      <c r="U103" t="str">
        <v>N</v>
      </c>
      <c r="V103" s="1">
        <v>0.8409</v>
      </c>
      <c r="W103" s="1">
        <v>263.22</v>
      </c>
      <c r="X103" t="str">
        <v>Meiborg Inc</v>
      </c>
      <c r="Y103" t="str">
        <v>MBGL</v>
      </c>
      <c r="Z103" t="str">
        <v>N</v>
      </c>
      <c r="AA103" t="str">
        <v>Broker</v>
      </c>
      <c r="AB103" s="1">
        <v>919</v>
      </c>
      <c r="AC103" s="2">
        <v>1136</v>
      </c>
      <c r="AD103"/>
      <c r="AE103" s="3">
        <f>IFERROR(P103 * AC103, "")</f>
        <v>18188.48</v>
      </c>
      <c r="AF103" s="3">
        <f>IFERROR(P103 * (AC103 + W103), "")</f>
        <v>22400</v>
      </c>
    </row>
    <row r="104" ht="19.95" customHeight="1">
      <c r="A104" t="str">
        <v>bidsheet_0089</v>
      </c>
      <c r="B104" t="str">
        <v>HARRISONBURG to LATHROP_VAN_TL</v>
      </c>
      <c r="C104" t="str">
        <v>HARRISONBURG to LATHROP</v>
      </c>
      <c r="D104" t="str">
        <v>TL</v>
      </c>
      <c r="E104" t="str">
        <v>VAN</v>
      </c>
      <c r="F104" t="str">
        <v>US</v>
      </c>
      <c r="G104" t="str">
        <v>HARRISONBURG</v>
      </c>
      <c r="H104" t="str">
        <v>VA</v>
      </c>
      <c r="I104" t="str">
        <v>22802</v>
      </c>
      <c r="J104" t="str">
        <v>US</v>
      </c>
      <c r="K104" t="str">
        <v>LATHROP</v>
      </c>
      <c r="L104" t="str">
        <v>CA</v>
      </c>
      <c r="M104" t="str">
        <v>95330</v>
      </c>
      <c r="N104" t="str">
        <v>N</v>
      </c>
      <c r="O104" s="1">
        <v>2677</v>
      </c>
      <c r="P104" s="1">
        <v>32</v>
      </c>
      <c r="Q104" t="str">
        <v>USD</v>
      </c>
      <c r="R104" t="str">
        <v>Quote as OTR &amp; Intermodal in the respective row. Volume will be split across both</v>
      </c>
      <c r="S104" t="str">
        <v>N</v>
      </c>
      <c r="T104" t="str">
        <v>No</v>
      </c>
      <c r="U104" t="str">
        <v>N</v>
      </c>
      <c r="V104" s="1">
        <v>0.843</v>
      </c>
      <c r="W104" s="1">
        <v>2256.73</v>
      </c>
      <c r="X104" t="str">
        <v>Meiborg Inc</v>
      </c>
      <c r="Y104" t="str">
        <v>MBGL</v>
      </c>
      <c r="Z104" t="str">
        <v>N</v>
      </c>
      <c r="AA104" t="str">
        <v>Broker</v>
      </c>
      <c r="AB104" s="1">
        <v>3137</v>
      </c>
      <c r="AC104" s="2">
        <v>4845</v>
      </c>
      <c r="AD104"/>
      <c r="AE104" s="3">
        <f>IFERROR(P104 * AC104, "")</f>
        <v>154984.64</v>
      </c>
      <c r="AF104" s="3">
        <f>IFERROR(P104 * (AC104 + W104), "")</f>
        <v>227200</v>
      </c>
    </row>
    <row r="105" ht="19.95" customHeight="1">
      <c r="A105" t="str">
        <v>bidsheet_0090</v>
      </c>
      <c r="B105" t="str">
        <v>HARRISONBURG to LATHROP_VAN_IM</v>
      </c>
      <c r="C105" t="str">
        <v>HARRISONBURG to LATHROP</v>
      </c>
      <c r="D105" t="str">
        <v>IM</v>
      </c>
      <c r="E105" t="str">
        <v>VAN</v>
      </c>
      <c r="F105" t="str">
        <v>US</v>
      </c>
      <c r="G105" t="str">
        <v>HARRISONBURG</v>
      </c>
      <c r="H105" t="str">
        <v>VA</v>
      </c>
      <c r="I105" t="str">
        <v>22802</v>
      </c>
      <c r="J105" t="str">
        <v>US</v>
      </c>
      <c r="K105" t="str">
        <v>LATHROP</v>
      </c>
      <c r="L105" t="str">
        <v>CA</v>
      </c>
      <c r="M105" t="str">
        <v>95330</v>
      </c>
      <c r="N105" t="str">
        <v>N</v>
      </c>
      <c r="O105" s="1">
        <v>2677</v>
      </c>
      <c r="P105" s="1">
        <v>32</v>
      </c>
      <c r="Q105" t="str">
        <v>USD</v>
      </c>
      <c r="R105" t="str">
        <v>Quote as OTR &amp; Intermodal in the respective row. Volume will be split across both</v>
      </c>
      <c r="S105" t="str">
        <v>N</v>
      </c>
      <c r="T105" t="str">
        <v>No</v>
      </c>
      <c r="U105" t="str">
        <v>N</v>
      </c>
      <c r="V105" s="1">
        <v>0.42</v>
      </c>
      <c r="W105" s="1">
        <v>1131.66</v>
      </c>
      <c r="X105" t="str">
        <v>Meiborg Inc</v>
      </c>
      <c r="Y105"/>
      <c r="Z105"/>
      <c r="AA105"/>
      <c r="AB105" s="1">
        <v>2112</v>
      </c>
      <c r="AC105" s="3"/>
      <c r="AD105"/>
      <c r="AE105" s="3">
        <f>IFERROR(P105 * AC105, "")</f>
        <v>0</v>
      </c>
      <c r="AF105" s="3">
        <f>IFERROR(P105 * (AC105 + W105), "")</f>
        <v>36213.12</v>
      </c>
    </row>
    <row r="106" ht="19.95" customHeight="1">
      <c r="A106" t="str">
        <v>bidsheet_0091</v>
      </c>
      <c r="B106" t="str">
        <v>HARRISONBURG to WALTERBORO_VAN_TL</v>
      </c>
      <c r="C106" t="str">
        <v>HARRISONBURG to WALTERBORO</v>
      </c>
      <c r="D106" t="str">
        <v>TL</v>
      </c>
      <c r="E106" t="str">
        <v>VAN</v>
      </c>
      <c r="F106" t="str">
        <v>US</v>
      </c>
      <c r="G106" t="str">
        <v>HARRISONBURG</v>
      </c>
      <c r="H106" t="str">
        <v>VA</v>
      </c>
      <c r="I106" t="str">
        <v>22802</v>
      </c>
      <c r="J106" t="str">
        <v>US</v>
      </c>
      <c r="K106" t="str">
        <v>WALTERBORO</v>
      </c>
      <c r="L106" t="str">
        <v>SC</v>
      </c>
      <c r="M106" t="str">
        <v>29488</v>
      </c>
      <c r="N106" t="str">
        <v>N</v>
      </c>
      <c r="O106" s="1">
        <v>469</v>
      </c>
      <c r="P106" s="1">
        <v>55</v>
      </c>
      <c r="Q106" t="str">
        <v>USD</v>
      </c>
      <c r="R106"/>
      <c r="S106" t="str">
        <v>N</v>
      </c>
      <c r="T106" t="str">
        <v>No</v>
      </c>
      <c r="U106" t="str">
        <v>N</v>
      </c>
      <c r="V106" s="1">
        <v>0.8377</v>
      </c>
      <c r="W106" s="1">
        <v>392.87</v>
      </c>
      <c r="X106" t="str">
        <v>Meiborg Inc</v>
      </c>
      <c r="Y106" t="str">
        <v>MBGL</v>
      </c>
      <c r="Z106" t="str">
        <v>N</v>
      </c>
      <c r="AA106" t="str">
        <v>Broker</v>
      </c>
      <c r="AB106" s="1">
        <v>938</v>
      </c>
      <c r="AC106" s="2">
        <v>1609</v>
      </c>
      <c r="AD106"/>
      <c r="AE106" s="3">
        <f>IFERROR(P106 * AC106, "")</f>
        <v>88392.15000000001</v>
      </c>
      <c r="AF106" s="3">
        <f>IFERROR(P106 * (AC106 + W106), "")</f>
        <v>110000</v>
      </c>
    </row>
    <row r="107" ht="19.95" customHeight="1">
      <c r="A107" t="str">
        <v>bidsheet_0092</v>
      </c>
      <c r="B107" t="str">
        <v>HOT SPRINGS to FAIRFIELD_VAN_TL</v>
      </c>
      <c r="C107" t="str">
        <v>HOT SPRINGS to FAIRFIELD</v>
      </c>
      <c r="D107" t="str">
        <v>TL</v>
      </c>
      <c r="E107" t="str">
        <v>VAN</v>
      </c>
      <c r="F107" t="str">
        <v>US</v>
      </c>
      <c r="G107" t="str">
        <v>HOT SPRINGS</v>
      </c>
      <c r="H107" t="str">
        <v>AR</v>
      </c>
      <c r="I107" t="str">
        <v>71901</v>
      </c>
      <c r="J107" t="str">
        <v>US</v>
      </c>
      <c r="K107" t="str">
        <v>FAIRFIELD</v>
      </c>
      <c r="L107" t="str">
        <v>OH</v>
      </c>
      <c r="M107" t="str">
        <v>45014</v>
      </c>
      <c r="N107" t="str">
        <v>N</v>
      </c>
      <c r="O107" s="1">
        <v>673</v>
      </c>
      <c r="P107" s="1">
        <v>16</v>
      </c>
      <c r="Q107" t="str">
        <v>USD</v>
      </c>
      <c r="R107" t="str">
        <v>Preference is to single source all inbound Fairfield to one provider.</v>
      </c>
      <c r="S107" t="str">
        <v>N</v>
      </c>
      <c r="T107" t="str">
        <v>Yes - Origin</v>
      </c>
      <c r="U107" t="str">
        <v>N</v>
      </c>
      <c r="V107" s="1">
        <v>0.8103</v>
      </c>
      <c r="W107" s="1">
        <v>545.32</v>
      </c>
      <c r="X107" t="str">
        <v>Meiborg Inc</v>
      </c>
      <c r="Y107"/>
      <c r="Z107"/>
      <c r="AA107"/>
      <c r="AB107" s="1">
        <v>1436</v>
      </c>
      <c r="AC107" s="2">
        <v>653</v>
      </c>
      <c r="AD107"/>
      <c r="AE107" s="3">
        <f>IFERROR(P107 * AC107, "")</f>
        <v>0</v>
      </c>
      <c r="AF107" s="3">
        <f>IFERROR(P107 * (AC107 + W107), "")</f>
        <v>8725.12</v>
      </c>
    </row>
    <row r="108" ht="19.95" customHeight="1">
      <c r="A108" t="str">
        <v>bidsheet_0093</v>
      </c>
      <c r="B108" t="str">
        <v>HOUSTON to BLUE EARTH_VAN_TL</v>
      </c>
      <c r="C108" t="str">
        <v>HOUSTON to BLUE EARTH</v>
      </c>
      <c r="D108" t="str">
        <v>TL</v>
      </c>
      <c r="E108" t="str">
        <v>VAN</v>
      </c>
      <c r="F108" t="str">
        <v>US</v>
      </c>
      <c r="G108" t="str">
        <v>HOUSTON</v>
      </c>
      <c r="H108" t="str">
        <v>TX</v>
      </c>
      <c r="I108" t="str">
        <v>77041</v>
      </c>
      <c r="J108" t="str">
        <v>US</v>
      </c>
      <c r="K108" t="str">
        <v>BLUE EARTH</v>
      </c>
      <c r="L108" t="str">
        <v>MN</v>
      </c>
      <c r="M108" t="str">
        <v>56013</v>
      </c>
      <c r="N108" t="str">
        <v>N</v>
      </c>
      <c r="O108" s="1">
        <v>1061</v>
      </c>
      <c r="P108" s="1">
        <v>17</v>
      </c>
      <c r="Q108" t="str">
        <v>USD</v>
      </c>
      <c r="R108"/>
      <c r="S108" t="str">
        <v>N</v>
      </c>
      <c r="T108" t="str">
        <v>No</v>
      </c>
      <c r="U108" t="str">
        <v>N</v>
      </c>
      <c r="V108" s="1">
        <v>0.7934</v>
      </c>
      <c r="W108" s="1">
        <v>841.84</v>
      </c>
      <c r="X108" t="str">
        <v>Meiborg Inc</v>
      </c>
      <c r="Y108" t="str">
        <v>MBGL</v>
      </c>
      <c r="Z108" t="str">
        <v>N</v>
      </c>
      <c r="AA108" t="str">
        <v>Broker</v>
      </c>
      <c r="AB108" s="1">
        <v>1998</v>
      </c>
      <c r="AC108" s="2">
        <v>3236</v>
      </c>
      <c r="AD108"/>
      <c r="AE108" s="3">
        <f>IFERROR(P108 * AC108, "")</f>
        <v>54963.72</v>
      </c>
      <c r="AF108" s="3">
        <f>IFERROR(P108 * (AC108 + W108), "")</f>
        <v>69275</v>
      </c>
    </row>
    <row r="109" ht="19.95" customHeight="1">
      <c r="A109" t="str">
        <v>bidsheet_0094</v>
      </c>
      <c r="B109" t="str">
        <v>IDAHO FALLS to EVANSVILLE_VAN_TL</v>
      </c>
      <c r="C109" t="str">
        <v>IDAHO FALLS to EVANSVILLE</v>
      </c>
      <c r="D109" t="str">
        <v>TL</v>
      </c>
      <c r="E109" t="str">
        <v>VAN</v>
      </c>
      <c r="F109" t="str">
        <v>US</v>
      </c>
      <c r="G109" t="str">
        <v>IDAHO FALLS</v>
      </c>
      <c r="H109" t="str">
        <v>ID</v>
      </c>
      <c r="I109" t="str">
        <v>83402</v>
      </c>
      <c r="J109" t="str">
        <v>US</v>
      </c>
      <c r="K109" t="str">
        <v>EVANSVILLE</v>
      </c>
      <c r="L109" t="str">
        <v>IN</v>
      </c>
      <c r="M109" t="str">
        <v>47710</v>
      </c>
      <c r="N109" t="str">
        <v>N</v>
      </c>
      <c r="O109" s="1">
        <v>1563</v>
      </c>
      <c r="P109" s="1">
        <v>19</v>
      </c>
      <c r="Q109" t="str">
        <v>USD</v>
      </c>
      <c r="R109"/>
      <c r="S109" t="str">
        <v>N</v>
      </c>
      <c r="T109" t="str">
        <v>No</v>
      </c>
      <c r="U109" t="str">
        <v>N</v>
      </c>
      <c r="V109" s="1">
        <v>0.8061</v>
      </c>
      <c r="W109" s="1">
        <v>1259.88</v>
      </c>
      <c r="X109" t="str">
        <v>Meiborg Inc</v>
      </c>
      <c r="Y109" t="str">
        <v>MBGL</v>
      </c>
      <c r="Z109" t="str">
        <v>N</v>
      </c>
      <c r="AA109" t="str">
        <v>Broker</v>
      </c>
      <c r="AB109" s="1">
        <v>2508</v>
      </c>
      <c r="AC109" s="2">
        <v>3110</v>
      </c>
      <c r="AD109"/>
      <c r="AE109" s="3">
        <f>IFERROR(P109 * AC109, "")</f>
        <v>59187.28</v>
      </c>
      <c r="AF109" s="3">
        <f>IFERROR(P109 * (AC109 + W109), "")</f>
        <v>83125</v>
      </c>
    </row>
    <row r="110" ht="19.95" customHeight="1">
      <c r="A110" t="str">
        <v>bidsheet_0095</v>
      </c>
      <c r="B110" t="str">
        <v>INDIANAPOLIS to MANITOWOC_VAN_TL</v>
      </c>
      <c r="C110" t="str">
        <v>INDIANAPOLIS to MANITOWOC</v>
      </c>
      <c r="D110" t="str">
        <v>TL</v>
      </c>
      <c r="E110" t="str">
        <v>VAN</v>
      </c>
      <c r="F110" t="str">
        <v>US</v>
      </c>
      <c r="G110" t="str">
        <v>INDIANAPOLIS</v>
      </c>
      <c r="H110" t="str">
        <v>IN</v>
      </c>
      <c r="I110" t="str">
        <v>46268</v>
      </c>
      <c r="J110" t="str">
        <v>US</v>
      </c>
      <c r="K110" t="str">
        <v>MANITOWOC</v>
      </c>
      <c r="L110" t="str">
        <v>WI</v>
      </c>
      <c r="M110" t="str">
        <v>54220</v>
      </c>
      <c r="N110" t="str">
        <v>N</v>
      </c>
      <c r="O110" s="1">
        <v>347</v>
      </c>
      <c r="P110" s="1">
        <v>29</v>
      </c>
      <c r="Q110" t="str">
        <v>USD</v>
      </c>
      <c r="R110"/>
      <c r="S110" t="str">
        <v>N</v>
      </c>
      <c r="T110" t="str">
        <v>No</v>
      </c>
      <c r="U110" t="str">
        <v>N</v>
      </c>
      <c r="V110" s="1">
        <v>0.8394</v>
      </c>
      <c r="W110" s="1">
        <v>291.27</v>
      </c>
      <c r="X110" t="str">
        <v>Meiborg Inc</v>
      </c>
      <c r="Y110" t="str">
        <v>MBGL</v>
      </c>
      <c r="Z110" t="str">
        <v>N</v>
      </c>
      <c r="AA110" t="str">
        <v>Broker</v>
      </c>
      <c r="AB110" s="1">
        <v>864</v>
      </c>
      <c r="AC110" s="2">
        <v>1235</v>
      </c>
      <c r="AD110"/>
      <c r="AE110" s="3">
        <f>IFERROR(P110 * AC110, "")</f>
        <v>35778.17</v>
      </c>
      <c r="AF110" s="3">
        <f>IFERROR(P110 * (AC110 + W110), "")</f>
        <v>44225</v>
      </c>
    </row>
    <row r="111" ht="19.95" customHeight="1">
      <c r="A111" t="str">
        <v>bidsheet_0096</v>
      </c>
      <c r="B111" t="str">
        <v>IRVINE to BLUE EARTH_VAN_TL</v>
      </c>
      <c r="C111" t="str">
        <v>IRVINE to BLUE EARTH</v>
      </c>
      <c r="D111" t="str">
        <v>TL</v>
      </c>
      <c r="E111" t="str">
        <v>VAN</v>
      </c>
      <c r="F111" t="str">
        <v>US</v>
      </c>
      <c r="G111" t="str">
        <v>IRVINE</v>
      </c>
      <c r="H111" t="str">
        <v>CA</v>
      </c>
      <c r="I111" t="str">
        <v>92614</v>
      </c>
      <c r="J111" t="str">
        <v>US</v>
      </c>
      <c r="K111" t="str">
        <v>BLUE EARTH</v>
      </c>
      <c r="L111" t="str">
        <v>MN</v>
      </c>
      <c r="M111" t="str">
        <v>56013</v>
      </c>
      <c r="N111" t="str">
        <v>N</v>
      </c>
      <c r="O111" s="1">
        <v>1769</v>
      </c>
      <c r="P111" s="1">
        <v>37</v>
      </c>
      <c r="Q111" t="str">
        <v>USD</v>
      </c>
      <c r="R111"/>
      <c r="S111" t="str">
        <v>N</v>
      </c>
      <c r="T111" t="str">
        <v>No</v>
      </c>
      <c r="U111" t="str">
        <v>N</v>
      </c>
      <c r="V111" s="1">
        <v>0.8751</v>
      </c>
      <c r="W111" s="1">
        <v>1548.11</v>
      </c>
      <c r="X111" t="str">
        <v>Meiborg Inc</v>
      </c>
      <c r="Y111" t="str">
        <v>MBGL</v>
      </c>
      <c r="Z111" t="str">
        <v>N</v>
      </c>
      <c r="AA111" t="str">
        <v>Broker</v>
      </c>
      <c r="AB111" s="1">
        <v>4419</v>
      </c>
      <c r="AC111" s="2">
        <v>5555</v>
      </c>
      <c r="AD111"/>
      <c r="AE111" s="3">
        <f>IFERROR(P111 * AC111, "")</f>
        <v>205419.93000000002</v>
      </c>
      <c r="AF111" s="3">
        <f>IFERROR(P111 * (AC111 + W111), "")</f>
        <v>262700</v>
      </c>
    </row>
    <row r="112" ht="19.95" customHeight="1">
      <c r="A112" t="str">
        <v>bidsheet_0097</v>
      </c>
      <c r="B112" t="str">
        <v>JACKSON to SUMNER_VAN_TL</v>
      </c>
      <c r="C112" t="str">
        <v>JACKSON to SUMNER</v>
      </c>
      <c r="D112" t="str">
        <v>TL</v>
      </c>
      <c r="E112" t="str">
        <v>VAN</v>
      </c>
      <c r="F112" t="str">
        <v>US</v>
      </c>
      <c r="G112" t="str">
        <v>JACKSON</v>
      </c>
      <c r="H112" t="str">
        <v>WI</v>
      </c>
      <c r="I112" t="str">
        <v>53037</v>
      </c>
      <c r="J112" t="str">
        <v>US</v>
      </c>
      <c r="K112" t="str">
        <v>SUMNER</v>
      </c>
      <c r="L112" t="str">
        <v>WA</v>
      </c>
      <c r="M112" t="str">
        <v>98390</v>
      </c>
      <c r="N112" t="str">
        <v>N</v>
      </c>
      <c r="O112" s="1">
        <v>1921</v>
      </c>
      <c r="P112" s="1">
        <v>16</v>
      </c>
      <c r="Q112" t="str">
        <v>USD</v>
      </c>
      <c r="R112"/>
      <c r="S112" t="str">
        <v>N</v>
      </c>
      <c r="T112" t="str">
        <v>No</v>
      </c>
      <c r="U112" t="str">
        <v>N</v>
      </c>
      <c r="V112" s="1">
        <v>0.8435</v>
      </c>
      <c r="W112" s="1">
        <v>1620.4</v>
      </c>
      <c r="X112" t="str">
        <v>Meiborg Inc</v>
      </c>
      <c r="Y112" t="str">
        <v>MBGL</v>
      </c>
      <c r="Z112" t="str">
        <v>N</v>
      </c>
      <c r="AA112" t="str">
        <v>Broker</v>
      </c>
      <c r="AB112" s="1">
        <v>2675</v>
      </c>
      <c r="AC112" s="2">
        <v>5187</v>
      </c>
      <c r="AD112"/>
      <c r="AE112" s="3">
        <f>IFERROR(P112 * AC112, "")</f>
        <v>82873.6</v>
      </c>
      <c r="AF112" s="3">
        <f>IFERROR(P112 * (AC112 + W112), "")</f>
        <v>108800</v>
      </c>
    </row>
    <row r="113" ht="19.95" customHeight="1">
      <c r="A113" t="str">
        <v>bidsheet_0098</v>
      </c>
      <c r="B113" t="str">
        <v>JACKSON to SUMNER_VAN_IM</v>
      </c>
      <c r="C113" t="str">
        <v>JACKSON to SUMNER</v>
      </c>
      <c r="D113" t="str">
        <v>IM</v>
      </c>
      <c r="E113" t="str">
        <v>VAN</v>
      </c>
      <c r="F113" t="str">
        <v>US</v>
      </c>
      <c r="G113" t="str">
        <v>JACKSON</v>
      </c>
      <c r="H113" t="str">
        <v>WI</v>
      </c>
      <c r="I113" t="str">
        <v>53037</v>
      </c>
      <c r="J113" t="str">
        <v>US</v>
      </c>
      <c r="K113" t="str">
        <v>SUMNER</v>
      </c>
      <c r="L113" t="str">
        <v>WA</v>
      </c>
      <c r="M113" t="str">
        <v>98390</v>
      </c>
      <c r="N113" t="str">
        <v>N</v>
      </c>
      <c r="O113" s="1">
        <v>1921</v>
      </c>
      <c r="P113" s="1">
        <v>16</v>
      </c>
      <c r="Q113" t="str">
        <v>USD</v>
      </c>
      <c r="R113"/>
      <c r="S113" t="str">
        <v>N</v>
      </c>
      <c r="T113" t="str">
        <v>No</v>
      </c>
      <c r="U113" t="str">
        <v>N</v>
      </c>
      <c r="V113" s="1">
        <v>0.47</v>
      </c>
      <c r="W113" s="1">
        <v>908.68</v>
      </c>
      <c r="X113" t="str">
        <v>Meiborg Inc</v>
      </c>
      <c r="Y113"/>
      <c r="Z113"/>
      <c r="AA113"/>
      <c r="AB113" s="1">
        <v>2675</v>
      </c>
      <c r="AC113" s="3"/>
      <c r="AD113"/>
      <c r="AE113" s="3">
        <f>IFERROR(P113 * AC113, "")</f>
        <v>0</v>
      </c>
      <c r="AF113" s="3">
        <f>IFERROR(P113 * (AC113 + W113), "")</f>
        <v>14538.88</v>
      </c>
    </row>
    <row r="114" ht="19.95" customHeight="1">
      <c r="A114" t="str">
        <v>bidsheet_0099</v>
      </c>
      <c r="B114" t="str">
        <v>JACKSON to WAUKESHA_REF_TL</v>
      </c>
      <c r="C114" t="str">
        <v>JACKSON to WAUKESHA</v>
      </c>
      <c r="D114" t="str">
        <v>TL</v>
      </c>
      <c r="E114" t="str">
        <v>REF</v>
      </c>
      <c r="F114" t="str">
        <v>US</v>
      </c>
      <c r="G114" t="str">
        <v>JACKSON</v>
      </c>
      <c r="H114" t="str">
        <v>WI</v>
      </c>
      <c r="I114" t="str">
        <v>53037</v>
      </c>
      <c r="J114" t="str">
        <v>US</v>
      </c>
      <c r="K114" t="str">
        <v>WAUKESHA</v>
      </c>
      <c r="L114" t="str">
        <v>WI</v>
      </c>
      <c r="M114" t="str">
        <v>53186</v>
      </c>
      <c r="N114" t="str">
        <v>N</v>
      </c>
      <c r="O114" s="1">
        <v>33</v>
      </c>
      <c r="P114" s="1">
        <v>19</v>
      </c>
      <c r="Q114" t="str">
        <v>USD</v>
      </c>
      <c r="R114"/>
      <c r="S114" t="str">
        <v>N</v>
      </c>
      <c r="T114" t="str">
        <v>No</v>
      </c>
      <c r="U114" t="str">
        <v>N</v>
      </c>
      <c r="V114" s="1">
        <v>1.4078</v>
      </c>
      <c r="W114" s="1">
        <v>46.46</v>
      </c>
      <c r="X114" t="str">
        <v>Meiborg Inc</v>
      </c>
      <c r="Y114"/>
      <c r="Z114"/>
      <c r="AA114"/>
      <c r="AB114" s="1">
        <v>316</v>
      </c>
      <c r="AC114" s="3"/>
      <c r="AD114"/>
      <c r="AE114" s="3">
        <f>IFERROR(P114 * AC114, "")</f>
        <v>0</v>
      </c>
      <c r="AF114" s="3">
        <f>IFERROR(P114 * (AC114 + W114), "")</f>
        <v>882.74</v>
      </c>
    </row>
    <row r="115" ht="19.95" customHeight="1">
      <c r="A115" t="str">
        <v>bidsheet_0100</v>
      </c>
      <c r="B115" t="str">
        <v>LAFAYETTE to CLARK_VAN_TL</v>
      </c>
      <c r="C115" t="str">
        <v>LAFAYETTE to CLARK</v>
      </c>
      <c r="D115" t="str">
        <v>TL</v>
      </c>
      <c r="E115" t="str">
        <v>VAN</v>
      </c>
      <c r="F115" t="str">
        <v>US</v>
      </c>
      <c r="G115" t="str">
        <v>LAFAYETTE</v>
      </c>
      <c r="H115" t="str">
        <v>IN</v>
      </c>
      <c r="I115" t="str">
        <v>47905</v>
      </c>
      <c r="J115" t="str">
        <v>US</v>
      </c>
      <c r="K115" t="str">
        <v>CLARK</v>
      </c>
      <c r="L115" t="str">
        <v>NJ</v>
      </c>
      <c r="M115" t="str">
        <v>07066</v>
      </c>
      <c r="N115" t="str">
        <v>N</v>
      </c>
      <c r="O115" s="1">
        <v>741</v>
      </c>
      <c r="P115" s="1">
        <v>43</v>
      </c>
      <c r="Q115" t="str">
        <v>USD</v>
      </c>
      <c r="R115"/>
      <c r="S115" t="str">
        <v>N</v>
      </c>
      <c r="T115" t="str">
        <v>No</v>
      </c>
      <c r="U115" t="str">
        <v>N</v>
      </c>
      <c r="V115" s="1">
        <v>0.8521</v>
      </c>
      <c r="W115" s="1">
        <v>631.44</v>
      </c>
      <c r="X115" t="str">
        <v>Meiborg Inc</v>
      </c>
      <c r="Y115" t="str">
        <v>MBGL</v>
      </c>
      <c r="Z115" t="str">
        <v>N</v>
      </c>
      <c r="AA115" t="str">
        <v>Broker</v>
      </c>
      <c r="AB115" s="1">
        <v>1940</v>
      </c>
      <c r="AC115" s="2">
        <v>2616</v>
      </c>
      <c r="AD115"/>
      <c r="AE115" s="3">
        <f>IFERROR(P115 * AC115, "")</f>
        <v>112598.08</v>
      </c>
      <c r="AF115" s="3">
        <f>IFERROR(P115 * (AC115 + W115), "")</f>
        <v>139750</v>
      </c>
    </row>
    <row r="116" ht="19.95" customHeight="1">
      <c r="A116" t="str">
        <v>bidsheet_0101</v>
      </c>
      <c r="B116" t="str">
        <v>LAFAYETTE to CLARK_VAN_IM</v>
      </c>
      <c r="C116" t="str">
        <v>LAFAYETTE to CLARK</v>
      </c>
      <c r="D116" t="str">
        <v>IM</v>
      </c>
      <c r="E116" t="str">
        <v>VAN</v>
      </c>
      <c r="F116" t="str">
        <v>US</v>
      </c>
      <c r="G116" t="str">
        <v>LAFAYETTE</v>
      </c>
      <c r="H116" t="str">
        <v>IN</v>
      </c>
      <c r="I116" t="str">
        <v>47905</v>
      </c>
      <c r="J116" t="str">
        <v>US</v>
      </c>
      <c r="K116" t="str">
        <v>CLARK</v>
      </c>
      <c r="L116" t="str">
        <v>NJ</v>
      </c>
      <c r="M116" t="str">
        <v>07066</v>
      </c>
      <c r="N116" t="str">
        <v>N</v>
      </c>
      <c r="O116" s="1">
        <v>741</v>
      </c>
      <c r="P116" s="1">
        <v>43</v>
      </c>
      <c r="Q116" t="str">
        <v>USD</v>
      </c>
      <c r="R116"/>
      <c r="S116" t="str">
        <v>N</v>
      </c>
      <c r="T116" t="str">
        <v>No</v>
      </c>
      <c r="U116" t="str">
        <v>N</v>
      </c>
      <c r="V116" s="1">
        <v>0.5</v>
      </c>
      <c r="W116" s="1">
        <v>370.38</v>
      </c>
      <c r="X116" t="str">
        <v>Meiborg Inc</v>
      </c>
      <c r="Y116"/>
      <c r="Z116"/>
      <c r="AA116"/>
      <c r="AB116" s="1">
        <v>1940</v>
      </c>
      <c r="AC116" s="3"/>
      <c r="AD116"/>
      <c r="AE116" s="3">
        <f>IFERROR(P116 * AC116, "")</f>
        <v>0</v>
      </c>
      <c r="AF116" s="3">
        <f>IFERROR(P116 * (AC116 + W116), "")</f>
        <v>15926.34</v>
      </c>
    </row>
    <row r="117" ht="19.95" customHeight="1">
      <c r="A117" t="str">
        <v>bidsheet_0102</v>
      </c>
      <c r="B117" t="str">
        <v>LAFAYETTE to EVANSVILLE_VAN_TL</v>
      </c>
      <c r="C117" t="str">
        <v>LAFAYETTE to EVANSVILLE</v>
      </c>
      <c r="D117" t="str">
        <v>TL</v>
      </c>
      <c r="E117" t="str">
        <v>VAN</v>
      </c>
      <c r="F117" t="str">
        <v>US</v>
      </c>
      <c r="G117" t="str">
        <v>LAFAYETTE</v>
      </c>
      <c r="H117" t="str">
        <v>IN</v>
      </c>
      <c r="I117" t="str">
        <v>47905</v>
      </c>
      <c r="J117" t="str">
        <v>US</v>
      </c>
      <c r="K117" t="str">
        <v>EVANSVILLE</v>
      </c>
      <c r="L117" t="str">
        <v>IN</v>
      </c>
      <c r="M117" t="str">
        <v>47710</v>
      </c>
      <c r="N117" t="str">
        <v>N</v>
      </c>
      <c r="O117" s="1">
        <v>193</v>
      </c>
      <c r="P117" s="1">
        <v>61</v>
      </c>
      <c r="Q117" t="str">
        <v>USD</v>
      </c>
      <c r="R117"/>
      <c r="S117" t="str">
        <v>N</v>
      </c>
      <c r="T117" t="str">
        <v>No</v>
      </c>
      <c r="U117" t="str">
        <v>N</v>
      </c>
      <c r="V117" s="1">
        <v>0.8511</v>
      </c>
      <c r="W117" s="1">
        <v>164.27</v>
      </c>
      <c r="X117" t="str">
        <v>Meiborg Inc</v>
      </c>
      <c r="Y117" t="str">
        <v>MBGL</v>
      </c>
      <c r="Z117" t="str">
        <v>N</v>
      </c>
      <c r="AA117" t="str">
        <v>Broker</v>
      </c>
      <c r="AB117" s="1">
        <v>716</v>
      </c>
      <c r="AC117" s="2">
        <v>1235</v>
      </c>
      <c r="AD117"/>
      <c r="AE117" s="3">
        <f>IFERROR(P117 * AC117, "")</f>
        <v>75379.53</v>
      </c>
      <c r="AF117" s="3">
        <f>IFERROR(P117 * (AC117 + W117), "")</f>
        <v>85400</v>
      </c>
    </row>
    <row r="118" ht="19.95" customHeight="1">
      <c r="A118" t="str">
        <v>bidsheet_0103</v>
      </c>
      <c r="B118" t="str">
        <v>LAFAYETTE to ROCHESTER_VAN_TL</v>
      </c>
      <c r="C118" t="str">
        <v>LAFAYETTE to ROCHESTER</v>
      </c>
      <c r="D118" t="str">
        <v>TL</v>
      </c>
      <c r="E118" t="str">
        <v>VAN</v>
      </c>
      <c r="F118" t="str">
        <v>US</v>
      </c>
      <c r="G118" t="str">
        <v>LAFAYETTE</v>
      </c>
      <c r="H118" t="str">
        <v>IN</v>
      </c>
      <c r="I118" t="str">
        <v>47905</v>
      </c>
      <c r="J118" t="str">
        <v>US</v>
      </c>
      <c r="K118" t="str">
        <v>ROCHESTER</v>
      </c>
      <c r="L118" t="str">
        <v>MN</v>
      </c>
      <c r="M118" t="str">
        <v>55901</v>
      </c>
      <c r="N118" t="str">
        <v>N</v>
      </c>
      <c r="O118" s="1">
        <v>459</v>
      </c>
      <c r="P118" s="1">
        <v>12</v>
      </c>
      <c r="Q118" t="str">
        <v>USD</v>
      </c>
      <c r="R118"/>
      <c r="S118" t="str">
        <v>N</v>
      </c>
      <c r="T118" t="str">
        <v>No</v>
      </c>
      <c r="U118" t="str">
        <v>N</v>
      </c>
      <c r="V118" s="1">
        <v>0.8303</v>
      </c>
      <c r="W118" s="1">
        <v>381.09</v>
      </c>
      <c r="X118" t="str">
        <v>Meiborg Inc</v>
      </c>
      <c r="Y118" t="str">
        <v>MBGL</v>
      </c>
      <c r="Z118" t="str">
        <v>N</v>
      </c>
      <c r="AA118" t="str">
        <v>Broker</v>
      </c>
      <c r="AB118" s="1">
        <v>1047</v>
      </c>
      <c r="AC118" s="2">
        <v>1717</v>
      </c>
      <c r="AD118"/>
      <c r="AE118" s="3">
        <f>IFERROR(P118 * AC118, "")</f>
        <v>20626.920000000002</v>
      </c>
      <c r="AF118" s="3">
        <f>IFERROR(P118 * (AC118 + W118), "")</f>
        <v>25200</v>
      </c>
    </row>
    <row r="119" ht="19.95" customHeight="1">
      <c r="A119" t="str">
        <v>bidsheet_0104</v>
      </c>
      <c r="B119" t="str">
        <v>LATHROP to SUMNER_VAN_TL</v>
      </c>
      <c r="C119" t="str">
        <v>LATHROP to SUMNER</v>
      </c>
      <c r="D119" t="str">
        <v>TL</v>
      </c>
      <c r="E119" t="str">
        <v>VAN</v>
      </c>
      <c r="F119" t="str">
        <v>US</v>
      </c>
      <c r="G119" t="str">
        <v>LATHROP</v>
      </c>
      <c r="H119" t="str">
        <v>CA</v>
      </c>
      <c r="I119" t="str">
        <v>95330</v>
      </c>
      <c r="J119" t="str">
        <v>US</v>
      </c>
      <c r="K119" t="str">
        <v>SUMNER</v>
      </c>
      <c r="L119" t="str">
        <v>WA</v>
      </c>
      <c r="M119" t="str">
        <v>98390</v>
      </c>
      <c r="N119" t="str">
        <v>N</v>
      </c>
      <c r="O119" s="1">
        <v>780</v>
      </c>
      <c r="P119" s="1">
        <v>440</v>
      </c>
      <c r="Q119" t="str">
        <v>USD</v>
      </c>
      <c r="R119"/>
      <c r="S119" t="str">
        <v>N</v>
      </c>
      <c r="T119" t="str">
        <v>No</v>
      </c>
      <c r="U119" t="str">
        <v>N</v>
      </c>
      <c r="V119" s="1">
        <v>1.0014</v>
      </c>
      <c r="W119" s="1">
        <v>781.07</v>
      </c>
      <c r="X119" t="str">
        <v>Meiborg Inc</v>
      </c>
      <c r="Y119"/>
      <c r="Z119"/>
      <c r="AA119"/>
      <c r="AB119" s="1">
        <v>2033</v>
      </c>
      <c r="AC119" s="2">
        <v>1451</v>
      </c>
      <c r="AD119"/>
      <c r="AE119" s="3">
        <f>IFERROR(P119 * AC119, "")</f>
        <v>0</v>
      </c>
      <c r="AF119" s="3">
        <f>IFERROR(P119 * (AC119 + W119), "")</f>
        <v>343670.80000000005</v>
      </c>
    </row>
    <row r="120" ht="19.95" customHeight="1">
      <c r="A120" t="str">
        <v>bidsheet_0105</v>
      </c>
      <c r="B120" t="str">
        <v>LATHROP to TOLLESON_VAN_TL</v>
      </c>
      <c r="C120" t="str">
        <v>LATHROP to TOLLESON</v>
      </c>
      <c r="D120" t="str">
        <v>TL</v>
      </c>
      <c r="E120" t="str">
        <v>VAN</v>
      </c>
      <c r="F120" t="str">
        <v>US</v>
      </c>
      <c r="G120" t="str">
        <v>LATHROP</v>
      </c>
      <c r="H120" t="str">
        <v>CA</v>
      </c>
      <c r="I120" t="str">
        <v>95330</v>
      </c>
      <c r="J120" t="str">
        <v>US</v>
      </c>
      <c r="K120" t="str">
        <v>TOLLESON</v>
      </c>
      <c r="L120" t="str">
        <v>AZ</v>
      </c>
      <c r="M120" t="str">
        <v>85353</v>
      </c>
      <c r="N120" t="str">
        <v>N</v>
      </c>
      <c r="O120" s="1">
        <v>686</v>
      </c>
      <c r="P120" s="1">
        <v>40</v>
      </c>
      <c r="Q120" t="str">
        <v>USD</v>
      </c>
      <c r="R120"/>
      <c r="S120" t="str">
        <v>N</v>
      </c>
      <c r="T120" t="str">
        <v>No</v>
      </c>
      <c r="U120" t="str">
        <v>N</v>
      </c>
      <c r="V120" s="1">
        <v>1.0595</v>
      </c>
      <c r="W120" s="1">
        <v>726.81</v>
      </c>
      <c r="X120" t="str">
        <v>Meiborg Inc</v>
      </c>
      <c r="Y120"/>
      <c r="Z120"/>
      <c r="AA120"/>
      <c r="AB120" s="1">
        <v>1294</v>
      </c>
      <c r="AC120" s="3"/>
      <c r="AD120"/>
      <c r="AE120" s="3">
        <f>IFERROR(P120 * AC120, "")</f>
        <v>0</v>
      </c>
      <c r="AF120" s="3">
        <f>IFERROR(P120 * (AC120 + W120), "")</f>
        <v>29072.399999999998</v>
      </c>
    </row>
    <row r="121" ht="19.95" customHeight="1">
      <c r="A121" t="str">
        <v>bidsheet_0106</v>
      </c>
      <c r="B121" t="str">
        <v>LAVAL to ONTARIO_REF_TL</v>
      </c>
      <c r="C121" t="str">
        <v>LAVAL to ONTARIO</v>
      </c>
      <c r="D121" t="str">
        <v>TL</v>
      </c>
      <c r="E121" t="str">
        <v>REF</v>
      </c>
      <c r="F121" t="str">
        <v>CA</v>
      </c>
      <c r="G121" t="str">
        <v>LAVAL</v>
      </c>
      <c r="H121" t="str">
        <v>QC</v>
      </c>
      <c r="I121" t="str">
        <v>H7V 4B3</v>
      </c>
      <c r="J121" t="str">
        <v>US</v>
      </c>
      <c r="K121" t="str">
        <v>ONTARIO</v>
      </c>
      <c r="L121" t="str">
        <v>CA</v>
      </c>
      <c r="M121" t="str">
        <v>91761</v>
      </c>
      <c r="N121" t="str">
        <v>Y</v>
      </c>
      <c r="O121" s="1">
        <v>2814</v>
      </c>
      <c r="P121" s="1">
        <v>28</v>
      </c>
      <c r="Q121" t="str">
        <v>USD</v>
      </c>
      <c r="R121"/>
      <c r="S121" t="str">
        <v>N</v>
      </c>
      <c r="T121" t="str">
        <v>No</v>
      </c>
      <c r="U121" t="str">
        <v>N</v>
      </c>
      <c r="V121" s="1">
        <v>0.9451</v>
      </c>
      <c r="W121" s="1">
        <v>2635.8</v>
      </c>
      <c r="X121" t="str">
        <v>Meiborg Inc</v>
      </c>
      <c r="Y121"/>
      <c r="Z121"/>
      <c r="AA121"/>
      <c r="AB121" s="1">
        <v>2573</v>
      </c>
      <c r="AC121" s="3"/>
      <c r="AD121"/>
      <c r="AE121" s="3">
        <f>IFERROR(P121 * AC121, "")</f>
        <v>0</v>
      </c>
      <c r="AF121" s="3">
        <f>IFERROR(P121 * (AC121 + W121), "")</f>
        <v>73802.40000000001</v>
      </c>
    </row>
    <row r="122" ht="19.95" customHeight="1">
      <c r="A122" t="str">
        <v>bidsheet_0107</v>
      </c>
      <c r="B122" t="str">
        <v>LIBERTY to MELROSE PARK_VAN_TL</v>
      </c>
      <c r="C122" t="str">
        <v>LIBERTY to MELROSE PARK</v>
      </c>
      <c r="D122" t="str">
        <v>TL</v>
      </c>
      <c r="E122" t="str">
        <v>VAN</v>
      </c>
      <c r="F122" t="str">
        <v>US</v>
      </c>
      <c r="G122" t="str">
        <v>LIBERTY</v>
      </c>
      <c r="H122" t="str">
        <v>MO</v>
      </c>
      <c r="I122" t="str">
        <v>64068</v>
      </c>
      <c r="J122" t="str">
        <v>US</v>
      </c>
      <c r="K122" t="str">
        <v>MELROSE PARK</v>
      </c>
      <c r="L122" t="str">
        <v>IL</v>
      </c>
      <c r="M122" t="str">
        <v>60160</v>
      </c>
      <c r="N122" t="str">
        <v>N</v>
      </c>
      <c r="O122" s="1">
        <v>482</v>
      </c>
      <c r="P122" s="1">
        <v>13</v>
      </c>
      <c r="Q122" t="str">
        <v>USD</v>
      </c>
      <c r="R122"/>
      <c r="S122" t="str">
        <v>N</v>
      </c>
      <c r="T122" t="str">
        <v>No</v>
      </c>
      <c r="U122" t="str">
        <v>N</v>
      </c>
      <c r="V122" s="1">
        <v>0.8188</v>
      </c>
      <c r="W122" s="1">
        <v>394.68</v>
      </c>
      <c r="X122" t="str">
        <v>Meiborg Inc</v>
      </c>
      <c r="Y122" t="str">
        <v>MBGL</v>
      </c>
      <c r="Z122" t="str">
        <v>N</v>
      </c>
      <c r="AA122" t="str">
        <v>Broker</v>
      </c>
      <c r="AB122" s="1">
        <v>868</v>
      </c>
      <c r="AC122" s="2">
        <v>1104</v>
      </c>
      <c r="AD122"/>
      <c r="AE122" s="3">
        <f>IFERROR(P122 * AC122, "")</f>
        <v>14369.16</v>
      </c>
      <c r="AF122" s="3">
        <f>IFERROR(P122 * (AC122 + W122), "")</f>
        <v>19500</v>
      </c>
    </row>
    <row r="123" ht="19.95" customHeight="1">
      <c r="A123" t="str">
        <v>bidsheet_0108</v>
      </c>
      <c r="B123" t="str">
        <v>LOS BANOS to FORT WORTH_VAN_TL</v>
      </c>
      <c r="C123" t="str">
        <v>LOS BANOS to FORT WORTH</v>
      </c>
      <c r="D123" t="str">
        <v>TL</v>
      </c>
      <c r="E123" t="str">
        <v>VAN</v>
      </c>
      <c r="F123" t="str">
        <v>US</v>
      </c>
      <c r="G123" t="str">
        <v>LOS BANOS</v>
      </c>
      <c r="H123" t="str">
        <v>CA</v>
      </c>
      <c r="I123" t="str">
        <v>93635</v>
      </c>
      <c r="J123" t="str">
        <v>US</v>
      </c>
      <c r="K123" t="str">
        <v>FORT WORTH</v>
      </c>
      <c r="L123" t="str">
        <v>TX</v>
      </c>
      <c r="M123" t="str">
        <v>76134</v>
      </c>
      <c r="N123" t="str">
        <v>N</v>
      </c>
      <c r="O123" s="1">
        <v>1587</v>
      </c>
      <c r="P123" s="1">
        <v>63</v>
      </c>
      <c r="Q123" t="str">
        <v>USD</v>
      </c>
      <c r="R123"/>
      <c r="S123" t="str">
        <v>N</v>
      </c>
      <c r="T123" t="str">
        <v>No</v>
      </c>
      <c r="U123" t="str">
        <v>N</v>
      </c>
      <c r="V123" s="1">
        <v>0.8896</v>
      </c>
      <c r="W123" s="1">
        <v>1411.76</v>
      </c>
      <c r="X123" t="str">
        <v>Meiborg Inc</v>
      </c>
      <c r="Y123" t="str">
        <v>MBGL</v>
      </c>
      <c r="Z123" t="str">
        <v>N</v>
      </c>
      <c r="AA123" t="str">
        <v>Broker</v>
      </c>
      <c r="AB123" s="1">
        <v>2867</v>
      </c>
      <c r="AC123" s="2">
        <v>4190</v>
      </c>
      <c r="AD123"/>
      <c r="AE123" s="3">
        <f>IFERROR(P123 * AC123, "")</f>
        <v>263859.12</v>
      </c>
      <c r="AF123" s="3">
        <f>IFERROR(P123 * (AC123 + W123), "")</f>
        <v>352800</v>
      </c>
    </row>
    <row r="124" ht="19.95" customHeight="1">
      <c r="A124" t="str">
        <v>bidsheet_0109</v>
      </c>
      <c r="B124" t="str">
        <v>LOS BANOS to FORT WORTH_VAN_IM</v>
      </c>
      <c r="C124" t="str">
        <v>LOS BANOS to FORT WORTH</v>
      </c>
      <c r="D124" t="str">
        <v>IM</v>
      </c>
      <c r="E124" t="str">
        <v>VAN</v>
      </c>
      <c r="F124" t="str">
        <v>US</v>
      </c>
      <c r="G124" t="str">
        <v>LOS BANOS</v>
      </c>
      <c r="H124" t="str">
        <v>CA</v>
      </c>
      <c r="I124" t="str">
        <v>93635</v>
      </c>
      <c r="J124" t="str">
        <v>US</v>
      </c>
      <c r="K124" t="str">
        <v>FORT WORTH</v>
      </c>
      <c r="L124" t="str">
        <v>TX</v>
      </c>
      <c r="M124" t="str">
        <v>76134</v>
      </c>
      <c r="N124" t="str">
        <v>N</v>
      </c>
      <c r="O124" s="1">
        <v>1587</v>
      </c>
      <c r="P124" s="1">
        <v>63</v>
      </c>
      <c r="Q124" t="str">
        <v>USD</v>
      </c>
      <c r="R124"/>
      <c r="S124" t="str">
        <v>N</v>
      </c>
      <c r="T124" t="str">
        <v>No</v>
      </c>
      <c r="U124" t="str">
        <v>N</v>
      </c>
      <c r="V124" s="1">
        <v>0.4703</v>
      </c>
      <c r="W124" s="1">
        <v>746.42</v>
      </c>
      <c r="X124" t="str">
        <v>Meiborg Inc</v>
      </c>
      <c r="Y124"/>
      <c r="Z124"/>
      <c r="AA124"/>
      <c r="AB124" s="1">
        <v>2464</v>
      </c>
      <c r="AC124" s="3"/>
      <c r="AD124"/>
      <c r="AE124" s="3">
        <f>IFERROR(P124 * AC124, "")</f>
        <v>0</v>
      </c>
      <c r="AF124" s="3">
        <f>IFERROR(P124 * (AC124 + W124), "")</f>
        <v>47024.46</v>
      </c>
    </row>
    <row r="125" ht="19.95" customHeight="1">
      <c r="A125" t="str">
        <v>bidsheet_0110</v>
      </c>
      <c r="B125" t="str">
        <v>MANITOWOC to SPANISH FORK_VAN_TL</v>
      </c>
      <c r="C125" t="str">
        <v>MANITOWOC to SPANISH FORK</v>
      </c>
      <c r="D125" t="str">
        <v>TL</v>
      </c>
      <c r="E125" t="str">
        <v>VAN</v>
      </c>
      <c r="F125" t="str">
        <v>US</v>
      </c>
      <c r="G125" t="str">
        <v>MANITOWOC</v>
      </c>
      <c r="H125" t="str">
        <v>WI</v>
      </c>
      <c r="I125" t="str">
        <v>54220</v>
      </c>
      <c r="J125" t="str">
        <v>US</v>
      </c>
      <c r="K125" t="str">
        <v>SPANISH FORK</v>
      </c>
      <c r="L125" t="str">
        <v>UT</v>
      </c>
      <c r="M125" t="str">
        <v>84660</v>
      </c>
      <c r="N125" t="str">
        <v>N</v>
      </c>
      <c r="O125" s="1">
        <v>1501</v>
      </c>
      <c r="P125" s="1">
        <v>12</v>
      </c>
      <c r="Q125" t="str">
        <v>USD</v>
      </c>
      <c r="R125"/>
      <c r="S125" t="str">
        <v>N</v>
      </c>
      <c r="T125" t="str">
        <v>No</v>
      </c>
      <c r="U125" t="str">
        <v>N</v>
      </c>
      <c r="V125" s="1">
        <v>0.8057</v>
      </c>
      <c r="W125" s="1">
        <v>1209.38</v>
      </c>
      <c r="X125" t="str">
        <v>Meiborg Inc</v>
      </c>
      <c r="Y125" t="str">
        <v>MBGL</v>
      </c>
      <c r="Z125" t="str">
        <v>N</v>
      </c>
      <c r="AA125" t="str">
        <v>Broker</v>
      </c>
      <c r="AB125" s="1">
        <v>3126</v>
      </c>
      <c r="AC125" s="2">
        <v>4788</v>
      </c>
      <c r="AD125"/>
      <c r="AE125" s="3">
        <f>IFERROR(P125 * AC125, "")</f>
        <v>57487.44</v>
      </c>
      <c r="AF125" s="3">
        <f>IFERROR(P125 * (AC125 + W125), "")</f>
        <v>72000</v>
      </c>
    </row>
    <row r="126" ht="19.95" customHeight="1">
      <c r="A126" t="str">
        <v>bidsheet_0111</v>
      </c>
      <c r="B126" t="str">
        <v>MARION to BLUE EARTH_VAN_TL</v>
      </c>
      <c r="C126" t="str">
        <v>MARION to BLUE EARTH</v>
      </c>
      <c r="D126" t="str">
        <v>TL</v>
      </c>
      <c r="E126" t="str">
        <v>VAN</v>
      </c>
      <c r="F126" t="str">
        <v>US</v>
      </c>
      <c r="G126" t="str">
        <v>MARION</v>
      </c>
      <c r="H126" t="str">
        <v>IN</v>
      </c>
      <c r="I126" t="str">
        <v>46953</v>
      </c>
      <c r="J126" t="str">
        <v>US</v>
      </c>
      <c r="K126" t="str">
        <v>BLUE EARTH</v>
      </c>
      <c r="L126" t="str">
        <v>MN</v>
      </c>
      <c r="M126" t="str">
        <v>56013</v>
      </c>
      <c r="N126" t="str">
        <v>N</v>
      </c>
      <c r="O126" s="1">
        <v>575</v>
      </c>
      <c r="P126" s="1">
        <v>63</v>
      </c>
      <c r="Q126" t="str">
        <v>USD</v>
      </c>
      <c r="R126"/>
      <c r="S126" t="str">
        <v>N</v>
      </c>
      <c r="T126" t="str">
        <v>No</v>
      </c>
      <c r="U126" t="str">
        <v>N</v>
      </c>
      <c r="V126" s="1">
        <v>0.8281</v>
      </c>
      <c r="W126" s="1">
        <v>476.17</v>
      </c>
      <c r="X126" t="str">
        <v>Meiborg Inc</v>
      </c>
      <c r="Y126" t="str">
        <v>MBGL</v>
      </c>
      <c r="Z126" t="str">
        <v>N</v>
      </c>
      <c r="AA126" t="str">
        <v>Broker</v>
      </c>
      <c r="AB126" s="1">
        <v>1422</v>
      </c>
      <c r="AC126" s="2">
        <v>2174</v>
      </c>
      <c r="AD126"/>
      <c r="AE126" s="3">
        <f>IFERROR(P126 * AC126, "")</f>
        <v>136951.29</v>
      </c>
      <c r="AF126" s="3">
        <f>IFERROR(P126 * (AC126 + W126), "")</f>
        <v>166950</v>
      </c>
    </row>
    <row r="127" ht="19.95" customHeight="1">
      <c r="A127" t="str">
        <v>bidsheet_0112</v>
      </c>
      <c r="B127" t="str">
        <v>MELROSE PARK to CALHOUN_VAN_TL</v>
      </c>
      <c r="C127" t="str">
        <v>MELROSE PARK to CALHOUN</v>
      </c>
      <c r="D127" t="str">
        <v>TL</v>
      </c>
      <c r="E127" t="str">
        <v>VAN</v>
      </c>
      <c r="F127" t="str">
        <v>US</v>
      </c>
      <c r="G127" t="str">
        <v>MELROSE PARK</v>
      </c>
      <c r="H127" t="str">
        <v>IL</v>
      </c>
      <c r="I127" t="str">
        <v>60160</v>
      </c>
      <c r="J127" t="str">
        <v>US</v>
      </c>
      <c r="K127" t="str">
        <v>CALHOUN</v>
      </c>
      <c r="L127" t="str">
        <v>GA</v>
      </c>
      <c r="M127" t="str">
        <v>30701</v>
      </c>
      <c r="N127" t="str">
        <v>N</v>
      </c>
      <c r="O127" s="1">
        <v>625</v>
      </c>
      <c r="P127" s="1">
        <v>156</v>
      </c>
      <c r="Q127" t="str">
        <v>USD</v>
      </c>
      <c r="R127"/>
      <c r="S127" t="str">
        <v>N</v>
      </c>
      <c r="T127" t="str">
        <v>No</v>
      </c>
      <c r="U127" t="str">
        <v>N</v>
      </c>
      <c r="V127" s="1">
        <v>0.8298</v>
      </c>
      <c r="W127" s="1">
        <v>518.64</v>
      </c>
      <c r="X127" t="str">
        <v>Meiborg Inc</v>
      </c>
      <c r="Y127"/>
      <c r="Z127"/>
      <c r="AA127"/>
      <c r="AB127" s="1">
        <v>1253</v>
      </c>
      <c r="AC127" s="3"/>
      <c r="AD127"/>
      <c r="AE127" s="3">
        <f>IFERROR(P127 * AC127, "")</f>
        <v>0</v>
      </c>
      <c r="AF127" s="3">
        <f>IFERROR(P127 * (AC127 + W127), "")</f>
        <v>80907.84</v>
      </c>
    </row>
    <row r="128" ht="19.95" customHeight="1">
      <c r="A128" t="str">
        <v>bidsheet_0113</v>
      </c>
      <c r="B128" t="str">
        <v>MELROSE PARK to CALHOUN_VAN_IM</v>
      </c>
      <c r="C128" t="str">
        <v>MELROSE PARK to CALHOUN</v>
      </c>
      <c r="D128" t="str">
        <v>IM</v>
      </c>
      <c r="E128" t="str">
        <v>VAN</v>
      </c>
      <c r="F128" t="str">
        <v>US</v>
      </c>
      <c r="G128" t="str">
        <v>MELROSE PARK</v>
      </c>
      <c r="H128" t="str">
        <v>IL</v>
      </c>
      <c r="I128" t="str">
        <v>60160</v>
      </c>
      <c r="J128" t="str">
        <v>US</v>
      </c>
      <c r="K128" t="str">
        <v>CALHOUN</v>
      </c>
      <c r="L128" t="str">
        <v>GA</v>
      </c>
      <c r="M128" t="str">
        <v>30701</v>
      </c>
      <c r="N128" t="str">
        <v>N</v>
      </c>
      <c r="O128" s="1">
        <v>625</v>
      </c>
      <c r="P128" s="1">
        <v>156</v>
      </c>
      <c r="Q128" t="str">
        <v>USD</v>
      </c>
      <c r="R128"/>
      <c r="S128" t="str">
        <v>N</v>
      </c>
      <c r="T128" t="str">
        <v>No</v>
      </c>
      <c r="U128" t="str">
        <v>N</v>
      </c>
      <c r="V128" s="1">
        <v>0.5181</v>
      </c>
      <c r="W128" s="1">
        <v>323.81</v>
      </c>
      <c r="X128" t="str">
        <v>Meiborg Inc</v>
      </c>
      <c r="Y128"/>
      <c r="Z128"/>
      <c r="AA128"/>
      <c r="AB128" s="1">
        <v>1474</v>
      </c>
      <c r="AC128" s="3"/>
      <c r="AD128"/>
      <c r="AE128" s="3">
        <f>IFERROR(P128 * AC128, "")</f>
        <v>0</v>
      </c>
      <c r="AF128" s="3">
        <f>IFERROR(P128 * (AC128 + W128), "")</f>
        <v>50514.36</v>
      </c>
    </row>
    <row r="129" ht="19.95" customHeight="1">
      <c r="A129" t="str">
        <v>bidsheet_0114</v>
      </c>
      <c r="B129" t="str">
        <v>MELROSE PARK to ROGERS_VAN_TL</v>
      </c>
      <c r="C129" t="str">
        <v>MELROSE PARK to ROGERS</v>
      </c>
      <c r="D129" t="str">
        <v>TL</v>
      </c>
      <c r="E129" t="str">
        <v>VAN</v>
      </c>
      <c r="F129" t="str">
        <v>US</v>
      </c>
      <c r="G129" t="str">
        <v>MELROSE PARK</v>
      </c>
      <c r="H129" t="str">
        <v>IL</v>
      </c>
      <c r="I129" t="str">
        <v>60160</v>
      </c>
      <c r="J129" t="str">
        <v>US</v>
      </c>
      <c r="K129" t="str">
        <v>ROGERS</v>
      </c>
      <c r="L129" t="str">
        <v>AR</v>
      </c>
      <c r="M129" t="str">
        <v>72758</v>
      </c>
      <c r="N129" t="str">
        <v>N</v>
      </c>
      <c r="O129" s="1">
        <v>600</v>
      </c>
      <c r="P129" s="1">
        <v>17</v>
      </c>
      <c r="Q129" t="str">
        <v>USD</v>
      </c>
      <c r="R129"/>
      <c r="S129" t="str">
        <v>N</v>
      </c>
      <c r="T129" t="str">
        <v>No</v>
      </c>
      <c r="U129" t="str">
        <v>N</v>
      </c>
      <c r="V129" s="1">
        <v>0.8384</v>
      </c>
      <c r="W129" s="1">
        <v>503.07</v>
      </c>
      <c r="X129" t="str">
        <v>Meiborg Inc</v>
      </c>
      <c r="Y129"/>
      <c r="Z129"/>
      <c r="AA129"/>
      <c r="AB129" s="1">
        <v>1437</v>
      </c>
      <c r="AC129" s="2">
        <v>1188</v>
      </c>
      <c r="AD129"/>
      <c r="AE129" s="3">
        <f>IFERROR(P129 * AC129, "")</f>
        <v>0</v>
      </c>
      <c r="AF129" s="3">
        <f>IFERROR(P129 * (AC129 + W129), "")</f>
        <v>8552.19</v>
      </c>
    </row>
    <row r="130" ht="19.95" customHeight="1">
      <c r="A130" t="str">
        <v>bidsheet_0115</v>
      </c>
      <c r="B130" t="str">
        <v>MELROSE PARK to STEVENS POINT_VAN_TL</v>
      </c>
      <c r="C130" t="str">
        <v>MELROSE PARK to STEVENS POINT</v>
      </c>
      <c r="D130" t="str">
        <v>TL</v>
      </c>
      <c r="E130" t="str">
        <v>VAN</v>
      </c>
      <c r="F130" t="str">
        <v>US</v>
      </c>
      <c r="G130" t="str">
        <v>MELROSE PARK</v>
      </c>
      <c r="H130" t="str">
        <v>IL</v>
      </c>
      <c r="I130" t="str">
        <v>60160</v>
      </c>
      <c r="J130" t="str">
        <v>US</v>
      </c>
      <c r="K130" t="str">
        <v>STEVENS POINT</v>
      </c>
      <c r="L130" t="str">
        <v>WI</v>
      </c>
      <c r="M130" t="str">
        <v>54481</v>
      </c>
      <c r="N130" t="str">
        <v>N</v>
      </c>
      <c r="O130" s="1">
        <v>233</v>
      </c>
      <c r="P130" s="1">
        <v>40</v>
      </c>
      <c r="Q130" t="str">
        <v>USD</v>
      </c>
      <c r="R130"/>
      <c r="S130" t="str">
        <v>N</v>
      </c>
      <c r="T130" t="str">
        <v>No</v>
      </c>
      <c r="U130" t="str">
        <v>N</v>
      </c>
      <c r="V130" s="1">
        <v>0.8287</v>
      </c>
      <c r="W130" s="1">
        <v>193.1</v>
      </c>
      <c r="X130" t="str">
        <v>Meiborg Inc</v>
      </c>
      <c r="Y130" t="str">
        <v>MBGL</v>
      </c>
      <c r="Z130" t="str">
        <v>N</v>
      </c>
      <c r="AA130" t="str">
        <v>Broker</v>
      </c>
      <c r="AB130" s="1">
        <v>755</v>
      </c>
      <c r="AC130" s="2">
        <v>1107</v>
      </c>
      <c r="AD130"/>
      <c r="AE130" s="3">
        <f>IFERROR(P130 * AC130, "")</f>
        <v>44276</v>
      </c>
      <c r="AF130" s="3">
        <f>IFERROR(P130 * (AC130 + W130), "")</f>
        <v>52000</v>
      </c>
    </row>
    <row r="131" ht="19.95" customHeight="1">
      <c r="A131" t="str">
        <v>bidsheet_0116</v>
      </c>
      <c r="B131" t="str">
        <v>MIDDLESEX to COMMERCE_VAN_TL</v>
      </c>
      <c r="C131" t="str">
        <v>MIDDLESEX to COMMERCE</v>
      </c>
      <c r="D131" t="str">
        <v>TL</v>
      </c>
      <c r="E131" t="str">
        <v>VAN</v>
      </c>
      <c r="F131" t="str">
        <v>US</v>
      </c>
      <c r="G131" t="str">
        <v>MIDDLESEX</v>
      </c>
      <c r="H131" t="str">
        <v>NJ</v>
      </c>
      <c r="I131" t="str">
        <v>8846</v>
      </c>
      <c r="J131" t="str">
        <v>US</v>
      </c>
      <c r="K131" t="str">
        <v>COMMERCE</v>
      </c>
      <c r="L131" t="str">
        <v>GA</v>
      </c>
      <c r="M131" t="str">
        <v>30529</v>
      </c>
      <c r="N131" t="str">
        <v>N</v>
      </c>
      <c r="O131" s="1">
        <v>752</v>
      </c>
      <c r="P131" s="1">
        <v>12</v>
      </c>
      <c r="Q131" t="str">
        <v>USD</v>
      </c>
      <c r="R131"/>
      <c r="S131" t="str">
        <v>N</v>
      </c>
      <c r="T131" t="str">
        <v>No</v>
      </c>
      <c r="U131" t="str">
        <v>N</v>
      </c>
      <c r="V131" s="1">
        <v>0.8416</v>
      </c>
      <c r="W131" s="1">
        <v>632.91</v>
      </c>
      <c r="X131" t="str">
        <v>Meiborg Inc</v>
      </c>
      <c r="Y131"/>
      <c r="Z131"/>
      <c r="AA131"/>
      <c r="AB131" s="1">
        <v>1461</v>
      </c>
      <c r="AC131" s="3"/>
      <c r="AD131"/>
      <c r="AE131" s="3">
        <f>IFERROR(P131 * AC131, "")</f>
        <v>0</v>
      </c>
      <c r="AF131" s="3">
        <f>IFERROR(P131 * (AC131 + W131), "")</f>
        <v>7594.92</v>
      </c>
    </row>
    <row r="132" ht="19.95" customHeight="1">
      <c r="A132" t="str">
        <v>bidsheet_0117</v>
      </c>
      <c r="B132" t="str">
        <v>MIDDLESEX to COMMERCE_VAN_IM</v>
      </c>
      <c r="C132" t="str">
        <v>MIDDLESEX to COMMERCE</v>
      </c>
      <c r="D132" t="str">
        <v>IM</v>
      </c>
      <c r="E132" t="str">
        <v>VAN</v>
      </c>
      <c r="F132" t="str">
        <v>US</v>
      </c>
      <c r="G132" t="str">
        <v>MIDDLESEX</v>
      </c>
      <c r="H132" t="str">
        <v>NJ</v>
      </c>
      <c r="I132" t="str">
        <v>8846</v>
      </c>
      <c r="J132" t="str">
        <v>US</v>
      </c>
      <c r="K132" t="str">
        <v>COMMERCE</v>
      </c>
      <c r="L132" t="str">
        <v>GA</v>
      </c>
      <c r="M132" t="str">
        <v>30529</v>
      </c>
      <c r="N132" t="str">
        <v>N</v>
      </c>
      <c r="O132" s="1">
        <v>752</v>
      </c>
      <c r="P132" s="1">
        <v>12</v>
      </c>
      <c r="Q132" t="str">
        <v>USD</v>
      </c>
      <c r="R132"/>
      <c r="S132" t="str">
        <v>N</v>
      </c>
      <c r="T132" t="str">
        <v>No</v>
      </c>
      <c r="U132" t="str">
        <v>N</v>
      </c>
      <c r="V132" s="1">
        <v>0.5308</v>
      </c>
      <c r="W132" s="1">
        <v>399.15</v>
      </c>
      <c r="X132" t="str">
        <v>Meiborg Inc</v>
      </c>
      <c r="Y132"/>
      <c r="Z132"/>
      <c r="AA132"/>
      <c r="AB132" s="1">
        <v>1216</v>
      </c>
      <c r="AC132" s="3"/>
      <c r="AD132"/>
      <c r="AE132" s="3">
        <f>IFERROR(P132 * AC132, "")</f>
        <v>0</v>
      </c>
      <c r="AF132" s="3">
        <f>IFERROR(P132 * (AC132 + W132), "")</f>
        <v>4789.799999999999</v>
      </c>
    </row>
    <row r="133" ht="19.95" customHeight="1">
      <c r="A133" t="str">
        <v>bidsheet_0118</v>
      </c>
      <c r="B133" t="str">
        <v>MINDEN to ZANESVILLE_VAN_TL</v>
      </c>
      <c r="C133" t="str">
        <v>MINDEN to ZANESVILLE</v>
      </c>
      <c r="D133" t="str">
        <v>TL</v>
      </c>
      <c r="E133" t="str">
        <v>VAN</v>
      </c>
      <c r="F133" t="str">
        <v>US</v>
      </c>
      <c r="G133" t="str">
        <v>MINDEN</v>
      </c>
      <c r="H133" t="str">
        <v>NV</v>
      </c>
      <c r="I133" t="str">
        <v>89423</v>
      </c>
      <c r="J133" t="str">
        <v>US</v>
      </c>
      <c r="K133" t="str">
        <v>ZANESVILLE</v>
      </c>
      <c r="L133" t="str">
        <v>OH</v>
      </c>
      <c r="M133" t="str">
        <v>43701</v>
      </c>
      <c r="N133" t="str">
        <v>N</v>
      </c>
      <c r="O133" s="1">
        <v>2259</v>
      </c>
      <c r="P133" s="1">
        <v>68</v>
      </c>
      <c r="Q133" t="str">
        <v>USD</v>
      </c>
      <c r="R133"/>
      <c r="S133" t="str">
        <v>N</v>
      </c>
      <c r="T133" t="str">
        <v>No</v>
      </c>
      <c r="U133" t="str">
        <v>N</v>
      </c>
      <c r="V133" s="1">
        <v>0.8197</v>
      </c>
      <c r="W133" s="1">
        <v>1851.72</v>
      </c>
      <c r="X133" t="str">
        <v>Meiborg Inc</v>
      </c>
      <c r="Y133"/>
      <c r="Z133"/>
      <c r="AA133"/>
      <c r="AB133" s="1">
        <v>3627</v>
      </c>
      <c r="AC133" s="3"/>
      <c r="AD133"/>
      <c r="AE133" s="3">
        <f>IFERROR(P133 * AC133, "")</f>
        <v>0</v>
      </c>
      <c r="AF133" s="3">
        <f>IFERROR(P133 * (AC133 + W133), "")</f>
        <v>125916.96</v>
      </c>
    </row>
    <row r="134" ht="19.95" customHeight="1">
      <c r="A134" t="str">
        <v>bidsheet_0119</v>
      </c>
      <c r="B134" t="str">
        <v>MINNEAPOLIS to VERNON_VAN_TL</v>
      </c>
      <c r="C134" t="str">
        <v>MINNEAPOLIS to VERNON</v>
      </c>
      <c r="D134" t="str">
        <v>TL</v>
      </c>
      <c r="E134" t="str">
        <v>VAN</v>
      </c>
      <c r="F134" t="str">
        <v>US</v>
      </c>
      <c r="G134" t="str">
        <v>MINNEAPOLIS</v>
      </c>
      <c r="H134" t="str">
        <v>MN</v>
      </c>
      <c r="I134" t="str">
        <v>55418</v>
      </c>
      <c r="J134" t="str">
        <v>US</v>
      </c>
      <c r="K134" t="str">
        <v>VERNON</v>
      </c>
      <c r="L134" t="str">
        <v>CA</v>
      </c>
      <c r="M134" t="str">
        <v>90058</v>
      </c>
      <c r="N134" t="str">
        <v>N</v>
      </c>
      <c r="O134" s="1">
        <v>1866</v>
      </c>
      <c r="P134" s="1">
        <v>13</v>
      </c>
      <c r="Q134" t="str">
        <v>USD</v>
      </c>
      <c r="R134"/>
      <c r="S134" t="str">
        <v>N</v>
      </c>
      <c r="T134" t="str">
        <v>No</v>
      </c>
      <c r="U134" t="str">
        <v>N</v>
      </c>
      <c r="V134" s="1">
        <v>0.8668</v>
      </c>
      <c r="W134" s="1">
        <v>1617.44</v>
      </c>
      <c r="X134" t="str">
        <v>Meiborg Inc</v>
      </c>
      <c r="Y134"/>
      <c r="Z134"/>
      <c r="AA134"/>
      <c r="AB134" s="1">
        <v>2721</v>
      </c>
      <c r="AC134" s="3"/>
      <c r="AD134"/>
      <c r="AE134" s="3">
        <f>IFERROR(P134 * AC134, "")</f>
        <v>0</v>
      </c>
      <c r="AF134" s="3">
        <f>IFERROR(P134 * (AC134 + W134), "")</f>
        <v>21026.72</v>
      </c>
    </row>
    <row r="135" ht="19.95" customHeight="1">
      <c r="A135" t="str">
        <v>bidsheet_0120</v>
      </c>
      <c r="B135" t="str">
        <v>MINNEAPOLIS to VERNON_VAN_IM</v>
      </c>
      <c r="C135" t="str">
        <v>MINNEAPOLIS to VERNON</v>
      </c>
      <c r="D135" t="str">
        <v>IM</v>
      </c>
      <c r="E135" t="str">
        <v>VAN</v>
      </c>
      <c r="F135" t="str">
        <v>US</v>
      </c>
      <c r="G135" t="str">
        <v>MINNEAPOLIS</v>
      </c>
      <c r="H135" t="str">
        <v>MN</v>
      </c>
      <c r="I135" t="str">
        <v>55418</v>
      </c>
      <c r="J135" t="str">
        <v>US</v>
      </c>
      <c r="K135" t="str">
        <v>VERNON</v>
      </c>
      <c r="L135" t="str">
        <v>CA</v>
      </c>
      <c r="M135" t="str">
        <v>90058</v>
      </c>
      <c r="N135" t="str">
        <v>N</v>
      </c>
      <c r="O135" s="1">
        <v>1866</v>
      </c>
      <c r="P135" s="1">
        <v>13</v>
      </c>
      <c r="Q135" t="str">
        <v>USD</v>
      </c>
      <c r="R135"/>
      <c r="S135" t="str">
        <v>N</v>
      </c>
      <c r="T135" t="str">
        <v>No</v>
      </c>
      <c r="U135" t="str">
        <v>N</v>
      </c>
      <c r="V135" s="1">
        <v>0.4488</v>
      </c>
      <c r="W135" s="1">
        <v>837.52</v>
      </c>
      <c r="X135" t="str">
        <v>Meiborg Inc</v>
      </c>
      <c r="Y135"/>
      <c r="Z135"/>
      <c r="AA135"/>
      <c r="AB135" s="1">
        <v>2426</v>
      </c>
      <c r="AC135" s="3"/>
      <c r="AD135"/>
      <c r="AE135" s="3">
        <f>IFERROR(P135 * AC135, "")</f>
        <v>0</v>
      </c>
      <c r="AF135" s="3">
        <f>IFERROR(P135 * (AC135 + W135), "")</f>
        <v>10887.76</v>
      </c>
    </row>
    <row r="136" ht="19.95" customHeight="1">
      <c r="A136" t="str">
        <v>bidsheet_0121</v>
      </c>
      <c r="B136" t="str">
        <v>MISSISSAUGA to HANNON_VAN_TL</v>
      </c>
      <c r="C136" t="str">
        <v>MISSISSAUGA to HANNON</v>
      </c>
      <c r="D136" t="str">
        <v>TL</v>
      </c>
      <c r="E136" t="str">
        <v>VAN</v>
      </c>
      <c r="F136" t="str">
        <v>CA</v>
      </c>
      <c r="G136" t="str">
        <v>MISSISSAUGA</v>
      </c>
      <c r="H136" t="str">
        <v>ON</v>
      </c>
      <c r="I136" t="str">
        <v>L5N 6L4</v>
      </c>
      <c r="J136" t="str">
        <v>CA</v>
      </c>
      <c r="K136" t="str">
        <v>HANNON</v>
      </c>
      <c r="L136" t="str">
        <v>ON</v>
      </c>
      <c r="M136" t="str">
        <v>L0R 1P0</v>
      </c>
      <c r="N136" t="str">
        <v>N</v>
      </c>
      <c r="O136" s="1">
        <v>36</v>
      </c>
      <c r="P136" s="1">
        <v>49</v>
      </c>
      <c r="Q136" t="str">
        <v>CAD</v>
      </c>
      <c r="R136"/>
      <c r="S136" t="str">
        <v>N</v>
      </c>
      <c r="T136" t="str">
        <v>No</v>
      </c>
      <c r="U136" t="str">
        <v>N</v>
      </c>
      <c r="V136" s="1">
        <v>0.8586</v>
      </c>
      <c r="W136" s="1">
        <v>31.77</v>
      </c>
      <c r="X136" t="str">
        <v>Meiborg Inc</v>
      </c>
      <c r="Y136"/>
      <c r="Z136"/>
      <c r="AA136"/>
      <c r="AB136" s="1">
        <v>398</v>
      </c>
      <c r="AC136" s="3"/>
      <c r="AD136"/>
      <c r="AE136" s="3">
        <f>IFERROR(P136 * AC136, "")</f>
        <v>0</v>
      </c>
      <c r="AF136" s="3">
        <f>IFERROR(P136 * (AC136 + W136), "")</f>
        <v>1556.73</v>
      </c>
    </row>
    <row r="137" ht="19.95" customHeight="1">
      <c r="A137" t="str">
        <v>bidsheet_0122</v>
      </c>
      <c r="B137" t="str">
        <v>MISSISSAUGA to ST. JOHN'S_VAN_TL</v>
      </c>
      <c r="C137" t="str">
        <v>MISSISSAUGA to ST. JOHN'S</v>
      </c>
      <c r="D137" t="str">
        <v>TL</v>
      </c>
      <c r="E137" t="str">
        <v>VAN</v>
      </c>
      <c r="F137" t="str">
        <v>CA</v>
      </c>
      <c r="G137" t="str">
        <v>MISSISSAUGA</v>
      </c>
      <c r="H137" t="str">
        <v>ON</v>
      </c>
      <c r="I137" t="str">
        <v>L5N 6L4</v>
      </c>
      <c r="J137" t="str">
        <v>CA</v>
      </c>
      <c r="K137" t="str">
        <v>ST. JOHN'S</v>
      </c>
      <c r="L137" t="str">
        <v>NL</v>
      </c>
      <c r="M137" t="str">
        <v>A1B 3N4</v>
      </c>
      <c r="N137" t="str">
        <v>N</v>
      </c>
      <c r="O137" s="1">
        <v>1927</v>
      </c>
      <c r="P137" s="1">
        <v>12</v>
      </c>
      <c r="Q137" t="str">
        <v>CAD</v>
      </c>
      <c r="R137"/>
      <c r="S137" t="str">
        <v>N</v>
      </c>
      <c r="T137" t="str">
        <v>No</v>
      </c>
      <c r="U137" t="str">
        <v>N</v>
      </c>
      <c r="V137" s="1">
        <v>0.8957</v>
      </c>
      <c r="W137" s="1">
        <v>1707.23</v>
      </c>
      <c r="X137" t="str">
        <v>Meiborg Inc</v>
      </c>
      <c r="Y137"/>
      <c r="Z137"/>
      <c r="AA137"/>
      <c r="AB137" s="1">
        <v>6901</v>
      </c>
      <c r="AC137" s="3"/>
      <c r="AD137"/>
      <c r="AE137" s="3">
        <f>IFERROR(P137 * AC137, "")</f>
        <v>0</v>
      </c>
      <c r="AF137" s="3">
        <f>IFERROR(P137 * (AC137 + W137), "")</f>
        <v>20486.760000000002</v>
      </c>
    </row>
    <row r="138" ht="19.95" customHeight="1">
      <c r="A138" t="str">
        <v>bidsheet_0123</v>
      </c>
      <c r="B138" t="str">
        <v>MONTEREY to BELOIT_VAN_TL</v>
      </c>
      <c r="C138" t="str">
        <v>MONTEREY to BELOIT</v>
      </c>
      <c r="D138" t="str">
        <v>TL</v>
      </c>
      <c r="E138" t="str">
        <v>VAN</v>
      </c>
      <c r="F138" t="str">
        <v>US</v>
      </c>
      <c r="G138" t="str">
        <v>MONTEREY</v>
      </c>
      <c r="H138" t="str">
        <v>TN</v>
      </c>
      <c r="I138" t="str">
        <v>38574</v>
      </c>
      <c r="J138" t="str">
        <v>US</v>
      </c>
      <c r="K138" t="str">
        <v>BELOIT</v>
      </c>
      <c r="L138" t="str">
        <v>WI</v>
      </c>
      <c r="M138" t="str">
        <v>53511</v>
      </c>
      <c r="N138" t="str">
        <v>N</v>
      </c>
      <c r="O138" s="1">
        <v>602</v>
      </c>
      <c r="P138" s="1">
        <v>29</v>
      </c>
      <c r="Q138" t="str">
        <v>USD</v>
      </c>
      <c r="R138"/>
      <c r="S138" t="str">
        <v>N</v>
      </c>
      <c r="T138" t="str">
        <v>No</v>
      </c>
      <c r="U138" t="str">
        <v>N</v>
      </c>
      <c r="V138" s="1">
        <v>0.8513</v>
      </c>
      <c r="W138" s="1">
        <v>512.46</v>
      </c>
      <c r="X138" t="str">
        <v>Meiborg Inc</v>
      </c>
      <c r="Y138"/>
      <c r="Z138"/>
      <c r="AA138"/>
      <c r="AB138" s="1">
        <v>962</v>
      </c>
      <c r="AC138" s="3"/>
      <c r="AD138"/>
      <c r="AE138" s="3">
        <f>IFERROR(P138 * AC138, "")</f>
        <v>0</v>
      </c>
      <c r="AF138" s="3">
        <f>IFERROR(P138 * (AC138 + W138), "")</f>
        <v>14861.34</v>
      </c>
    </row>
    <row r="139" ht="19.95" customHeight="1">
      <c r="A139" t="str">
        <v>bidsheet_0124</v>
      </c>
      <c r="B139" t="str">
        <v>MUSCATINE to BRAMPTON_VAN_TL</v>
      </c>
      <c r="C139" t="str">
        <v>MUSCATINE to BRAMPTON</v>
      </c>
      <c r="D139" t="str">
        <v>TL</v>
      </c>
      <c r="E139" t="str">
        <v>VAN</v>
      </c>
      <c r="F139" t="str">
        <v>US</v>
      </c>
      <c r="G139" t="str">
        <v>MUSCATINE</v>
      </c>
      <c r="H139" t="str">
        <v>IA</v>
      </c>
      <c r="I139" t="str">
        <v>52761</v>
      </c>
      <c r="J139" t="str">
        <v>CA</v>
      </c>
      <c r="K139" t="str">
        <v>BRAMPTON</v>
      </c>
      <c r="L139" t="str">
        <v>ON</v>
      </c>
      <c r="M139" t="str">
        <v>L6S 6C6</v>
      </c>
      <c r="N139" t="str">
        <v>Y</v>
      </c>
      <c r="O139" s="1">
        <v>659</v>
      </c>
      <c r="P139" s="1">
        <v>45</v>
      </c>
      <c r="Q139" t="str">
        <v>USD</v>
      </c>
      <c r="R139"/>
      <c r="S139" t="str">
        <v>N</v>
      </c>
      <c r="T139" t="str">
        <v>No</v>
      </c>
      <c r="U139" t="str">
        <v>N</v>
      </c>
      <c r="V139" s="1">
        <v>0.847</v>
      </c>
      <c r="W139" s="1">
        <v>563.26</v>
      </c>
      <c r="X139" t="str">
        <v>Meiborg Inc</v>
      </c>
      <c r="Y139"/>
      <c r="Z139"/>
      <c r="AA139"/>
      <c r="AB139" s="1">
        <v>1064</v>
      </c>
      <c r="AC139" s="3"/>
      <c r="AD139"/>
      <c r="AE139" s="3">
        <f>IFERROR(P139 * AC139, "")</f>
        <v>0</v>
      </c>
      <c r="AF139" s="3">
        <f>IFERROR(P139 * (AC139 + W139), "")</f>
        <v>25346.7</v>
      </c>
    </row>
    <row r="140" ht="19.95" customHeight="1">
      <c r="A140" t="str">
        <v>bidsheet_0125</v>
      </c>
      <c r="B140" t="str">
        <v>NEW CASTLE to ZANESVILLE_REF_TL</v>
      </c>
      <c r="C140" t="str">
        <v>NEW CASTLE to ZANESVILLE</v>
      </c>
      <c r="D140" t="str">
        <v>TL</v>
      </c>
      <c r="E140" t="str">
        <v>REF</v>
      </c>
      <c r="F140" t="str">
        <v>US</v>
      </c>
      <c r="G140" t="str">
        <v>NEW CASTLE</v>
      </c>
      <c r="H140" t="str">
        <v>DE</v>
      </c>
      <c r="I140" t="str">
        <v>19720</v>
      </c>
      <c r="J140" t="str">
        <v>US</v>
      </c>
      <c r="K140" t="str">
        <v>ZANESVILLE</v>
      </c>
      <c r="L140" t="str">
        <v>OH</v>
      </c>
      <c r="M140" t="str">
        <v>43701</v>
      </c>
      <c r="N140" t="str">
        <v>N</v>
      </c>
      <c r="O140" s="1">
        <v>406</v>
      </c>
      <c r="P140" s="1">
        <v>15</v>
      </c>
      <c r="Q140" t="str">
        <v>USD</v>
      </c>
      <c r="R140"/>
      <c r="S140" t="str">
        <v>N</v>
      </c>
      <c r="T140" t="str">
        <v>No</v>
      </c>
      <c r="U140" t="str">
        <v>N</v>
      </c>
      <c r="V140" s="1">
        <v>0.9642</v>
      </c>
      <c r="W140" s="1">
        <v>391.46</v>
      </c>
      <c r="X140" t="str">
        <v>Meiborg Inc</v>
      </c>
      <c r="Y140"/>
      <c r="Z140"/>
      <c r="AA140"/>
      <c r="AB140" s="1">
        <v>1138</v>
      </c>
      <c r="AC140" s="3"/>
      <c r="AD140"/>
      <c r="AE140" s="3">
        <f>IFERROR(P140 * AC140, "")</f>
        <v>0</v>
      </c>
      <c r="AF140" s="3">
        <f>IFERROR(P140 * (AC140 + W140), "")</f>
        <v>5871.9</v>
      </c>
    </row>
    <row r="141" ht="19.95" customHeight="1">
      <c r="A141" t="str">
        <v>bidsheet_0126</v>
      </c>
      <c r="B141" t="str">
        <v>NEW ORLEANS to STURTEVANT_VAN_TL</v>
      </c>
      <c r="C141" t="str">
        <v>NEW ORLEANS to STURTEVANT</v>
      </c>
      <c r="D141" t="str">
        <v>TL</v>
      </c>
      <c r="E141" t="str">
        <v>VAN</v>
      </c>
      <c r="F141" t="str">
        <v>US</v>
      </c>
      <c r="G141" t="str">
        <v>NEW ORLEANS</v>
      </c>
      <c r="H141" t="str">
        <v>LA</v>
      </c>
      <c r="I141" t="str">
        <v>70129</v>
      </c>
      <c r="J141" t="str">
        <v>US</v>
      </c>
      <c r="K141" t="str">
        <v>STURTEVANT</v>
      </c>
      <c r="L141" t="str">
        <v>WI</v>
      </c>
      <c r="M141" t="str">
        <v>53177</v>
      </c>
      <c r="N141" t="str">
        <v>N</v>
      </c>
      <c r="O141" s="1">
        <v>974</v>
      </c>
      <c r="P141" s="1">
        <v>16</v>
      </c>
      <c r="Q141" t="str">
        <v>USD</v>
      </c>
      <c r="R141"/>
      <c r="S141" t="str">
        <v>N</v>
      </c>
      <c r="T141" t="str">
        <v>No</v>
      </c>
      <c r="U141" t="str">
        <v>N</v>
      </c>
      <c r="V141" s="1">
        <v>0.8352</v>
      </c>
      <c r="W141" s="1">
        <v>813.44</v>
      </c>
      <c r="X141" t="str">
        <v>Meiborg Inc</v>
      </c>
      <c r="Y141"/>
      <c r="Z141"/>
      <c r="AA141"/>
      <c r="AB141" s="1">
        <v>1519</v>
      </c>
      <c r="AC141" s="3"/>
      <c r="AD141"/>
      <c r="AE141" s="3">
        <f>IFERROR(P141 * AC141, "")</f>
        <v>0</v>
      </c>
      <c r="AF141" s="3">
        <f>IFERROR(P141 * (AC141 + W141), "")</f>
        <v>13015.04</v>
      </c>
    </row>
    <row r="142" ht="19.95" customHeight="1">
      <c r="A142" t="str">
        <v>bidsheet_0127</v>
      </c>
      <c r="B142" t="str">
        <v>NEW WILMINGTON to FRANKSVILLE_VAN_TL</v>
      </c>
      <c r="C142" t="str">
        <v>NEW WILMINGTON to FRANKSVILLE</v>
      </c>
      <c r="D142" t="str">
        <v>TL</v>
      </c>
      <c r="E142" t="str">
        <v>VAN</v>
      </c>
      <c r="F142" t="str">
        <v>US</v>
      </c>
      <c r="G142" t="str">
        <v>NEW WILMINGTON</v>
      </c>
      <c r="H142" t="str">
        <v>PA</v>
      </c>
      <c r="I142" t="str">
        <v>16142</v>
      </c>
      <c r="J142" t="str">
        <v>US</v>
      </c>
      <c r="K142" t="str">
        <v>FRANKSVILLE</v>
      </c>
      <c r="L142" t="str">
        <v>WI</v>
      </c>
      <c r="M142" t="str">
        <v>53126</v>
      </c>
      <c r="N142" t="str">
        <v>N</v>
      </c>
      <c r="O142" s="1">
        <v>484</v>
      </c>
      <c r="P142" s="1">
        <v>21</v>
      </c>
      <c r="Q142" t="str">
        <v>USD</v>
      </c>
      <c r="R142"/>
      <c r="S142" t="str">
        <v>N</v>
      </c>
      <c r="T142" t="str">
        <v>No</v>
      </c>
      <c r="U142" t="str">
        <v>N</v>
      </c>
      <c r="V142" s="1">
        <v>0.8376</v>
      </c>
      <c r="W142" s="1">
        <v>405.41</v>
      </c>
      <c r="X142" t="str">
        <v>Meiborg Inc</v>
      </c>
      <c r="Y142"/>
      <c r="Z142"/>
      <c r="AA142"/>
      <c r="AB142" s="1">
        <v>905</v>
      </c>
      <c r="AC142" s="2">
        <v>678</v>
      </c>
      <c r="AD142"/>
      <c r="AE142" s="3">
        <f>IFERROR(P142 * AC142, "")</f>
        <v>0</v>
      </c>
      <c r="AF142" s="3">
        <f>IFERROR(P142 * (AC142 + W142), "")</f>
        <v>8513.61</v>
      </c>
    </row>
    <row r="143" ht="19.95" customHeight="1">
      <c r="A143" t="str">
        <v>bidsheet_0128</v>
      </c>
      <c r="B143" t="str">
        <v>NEWARK to ZANESVILLE_REF_TL</v>
      </c>
      <c r="C143" t="str">
        <v>NEWARK to ZANESVILLE</v>
      </c>
      <c r="D143" t="str">
        <v>TL</v>
      </c>
      <c r="E143" t="str">
        <v>REF</v>
      </c>
      <c r="F143" t="str">
        <v>US</v>
      </c>
      <c r="G143" t="str">
        <v>NEWARK</v>
      </c>
      <c r="H143" t="str">
        <v>NJ</v>
      </c>
      <c r="I143" t="str">
        <v>7114</v>
      </c>
      <c r="J143" t="str">
        <v>US</v>
      </c>
      <c r="K143" t="str">
        <v>ZANESVILLE</v>
      </c>
      <c r="L143" t="str">
        <v>OH</v>
      </c>
      <c r="M143" t="str">
        <v>43701</v>
      </c>
      <c r="N143" t="str">
        <v>N</v>
      </c>
      <c r="O143" s="1">
        <v>465</v>
      </c>
      <c r="P143" s="1">
        <v>129</v>
      </c>
      <c r="Q143" t="str">
        <v>USD</v>
      </c>
      <c r="R143"/>
      <c r="S143" t="str">
        <v>N</v>
      </c>
      <c r="T143" t="str">
        <v>No</v>
      </c>
      <c r="U143" t="str">
        <v>N</v>
      </c>
      <c r="V143" s="1">
        <v>0.9483</v>
      </c>
      <c r="W143" s="1">
        <v>440.96</v>
      </c>
      <c r="X143" t="str">
        <v>Meiborg Inc</v>
      </c>
      <c r="Y143"/>
      <c r="Z143"/>
      <c r="AA143"/>
      <c r="AB143" s="1">
        <v>734</v>
      </c>
      <c r="AC143" s="3"/>
      <c r="AD143"/>
      <c r="AE143" s="3">
        <f>IFERROR(P143 * AC143, "")</f>
        <v>0</v>
      </c>
      <c r="AF143" s="3">
        <f>IFERROR(P143 * (AC143 + W143), "")</f>
        <v>56883.84</v>
      </c>
    </row>
    <row r="144" ht="19.95" customHeight="1">
      <c r="A144" t="str">
        <v>bidsheet_0129</v>
      </c>
      <c r="B144" t="str">
        <v>NEWARK to ZANESVILLE_VAN_TL</v>
      </c>
      <c r="C144" t="str">
        <v>NEWARK to ZANESVILLE</v>
      </c>
      <c r="D144" t="str">
        <v>TL</v>
      </c>
      <c r="E144" t="str">
        <v>VAN</v>
      </c>
      <c r="F144" t="str">
        <v>US</v>
      </c>
      <c r="G144" t="str">
        <v>NEWARK</v>
      </c>
      <c r="H144" t="str">
        <v>NJ</v>
      </c>
      <c r="I144" t="str">
        <v>7114</v>
      </c>
      <c r="J144" t="str">
        <v>US</v>
      </c>
      <c r="K144" t="str">
        <v>ZANESVILLE</v>
      </c>
      <c r="L144" t="str">
        <v>OH</v>
      </c>
      <c r="M144" t="str">
        <v>43701</v>
      </c>
      <c r="N144" t="str">
        <v>N</v>
      </c>
      <c r="O144" s="1">
        <v>465</v>
      </c>
      <c r="P144" s="1">
        <v>25</v>
      </c>
      <c r="Q144" t="str">
        <v>USD</v>
      </c>
      <c r="R144"/>
      <c r="S144" t="str">
        <v>N</v>
      </c>
      <c r="T144" t="str">
        <v>No</v>
      </c>
      <c r="U144" t="str">
        <v>N</v>
      </c>
      <c r="V144" s="1">
        <v>0.8593</v>
      </c>
      <c r="W144" s="1">
        <v>399.56</v>
      </c>
      <c r="X144" t="str">
        <v>Meiborg Inc</v>
      </c>
      <c r="Y144"/>
      <c r="Z144"/>
      <c r="AA144"/>
      <c r="AB144" s="1">
        <v>831</v>
      </c>
      <c r="AC144" s="2">
        <v>595</v>
      </c>
      <c r="AD144"/>
      <c r="AE144" s="3">
        <f>IFERROR(P144 * AC144, "")</f>
        <v>0</v>
      </c>
      <c r="AF144" s="3">
        <f>IFERROR(P144 * (AC144 + W144), "")</f>
        <v>9989</v>
      </c>
    </row>
    <row r="145" ht="19.95" customHeight="1">
      <c r="A145" t="str">
        <v>bidsheet_0130</v>
      </c>
      <c r="B145" t="str">
        <v>OLYMPIA to IXONIA_VAN_TL</v>
      </c>
      <c r="C145" t="str">
        <v>OLYMPIA to IXONIA</v>
      </c>
      <c r="D145" t="str">
        <v>TL</v>
      </c>
      <c r="E145" t="str">
        <v>VAN</v>
      </c>
      <c r="F145" t="str">
        <v>US</v>
      </c>
      <c r="G145" t="str">
        <v>OLYMPIA</v>
      </c>
      <c r="H145" t="str">
        <v>WA</v>
      </c>
      <c r="I145" t="str">
        <v>98512</v>
      </c>
      <c r="J145" t="str">
        <v>US</v>
      </c>
      <c r="K145" t="str">
        <v>IXONIA</v>
      </c>
      <c r="L145" t="str">
        <v>WI</v>
      </c>
      <c r="M145" t="str">
        <v>53036</v>
      </c>
      <c r="N145" t="str">
        <v>N</v>
      </c>
      <c r="O145" s="1">
        <v>1937</v>
      </c>
      <c r="P145" s="1">
        <v>113</v>
      </c>
      <c r="Q145" t="str">
        <v>USD</v>
      </c>
      <c r="R145"/>
      <c r="S145" t="str">
        <v>N</v>
      </c>
      <c r="T145" t="str">
        <v>No</v>
      </c>
      <c r="U145" t="str">
        <v>N</v>
      </c>
      <c r="V145" s="1">
        <v>0.8486</v>
      </c>
      <c r="W145" s="1">
        <v>1643.67</v>
      </c>
      <c r="X145" t="str">
        <v>Meiborg Inc</v>
      </c>
      <c r="Y145"/>
      <c r="Z145"/>
      <c r="AA145"/>
      <c r="AB145" s="1">
        <v>2185</v>
      </c>
      <c r="AC145" s="3"/>
      <c r="AD145"/>
      <c r="AE145" s="3">
        <f>IFERROR(P145 * AC145, "")</f>
        <v>0</v>
      </c>
      <c r="AF145" s="3">
        <f>IFERROR(P145 * (AC145 + W145), "")</f>
        <v>185734.71000000002</v>
      </c>
    </row>
    <row r="146" ht="19.95" customHeight="1">
      <c r="A146" t="str">
        <v>bidsheet_0131</v>
      </c>
      <c r="B146" t="str">
        <v>OWEN to MISSISSAUGA_VAN_TL</v>
      </c>
      <c r="C146" t="str">
        <v>OWEN to MISSISSAUGA</v>
      </c>
      <c r="D146" t="str">
        <v>TL</v>
      </c>
      <c r="E146" t="str">
        <v>VAN</v>
      </c>
      <c r="F146" t="str">
        <v>US</v>
      </c>
      <c r="G146" t="str">
        <v>OWEN</v>
      </c>
      <c r="H146" t="str">
        <v>WI</v>
      </c>
      <c r="I146" t="str">
        <v>54460</v>
      </c>
      <c r="J146" t="str">
        <v>CA</v>
      </c>
      <c r="K146" t="str">
        <v>MISSISSAUGA</v>
      </c>
      <c r="L146" t="str">
        <v>ON</v>
      </c>
      <c r="M146" t="str">
        <v>L5S 1N8</v>
      </c>
      <c r="N146" t="str">
        <v>Y</v>
      </c>
      <c r="O146" s="1">
        <v>788</v>
      </c>
      <c r="P146" s="1">
        <v>12</v>
      </c>
      <c r="Q146" t="str">
        <v>USD</v>
      </c>
      <c r="R146"/>
      <c r="S146" t="str">
        <v>N</v>
      </c>
      <c r="T146" t="str">
        <v>No</v>
      </c>
      <c r="U146" t="str">
        <v>N</v>
      </c>
      <c r="V146" s="1">
        <v>0.8366</v>
      </c>
      <c r="W146" s="1">
        <v>664.28</v>
      </c>
      <c r="X146" t="str">
        <v>Meiborg Inc</v>
      </c>
      <c r="Y146"/>
      <c r="Z146"/>
      <c r="AA146"/>
      <c r="AB146" s="1">
        <v>1353</v>
      </c>
      <c r="AC146" s="3"/>
      <c r="AD146"/>
      <c r="AE146" s="3">
        <f>IFERROR(P146 * AC146, "")</f>
        <v>0</v>
      </c>
      <c r="AF146" s="3">
        <f>IFERROR(P146 * (AC146 + W146), "")</f>
        <v>7971.36</v>
      </c>
    </row>
    <row r="147" ht="19.95" customHeight="1">
      <c r="A147" t="str">
        <v>bidsheet_0132</v>
      </c>
      <c r="B147" t="str">
        <v>OWEN to STURTEVANT_VAN_TL</v>
      </c>
      <c r="C147" t="str">
        <v>OWEN to STURTEVANT</v>
      </c>
      <c r="D147" t="str">
        <v>TL</v>
      </c>
      <c r="E147" t="str">
        <v>VAN</v>
      </c>
      <c r="F147" t="str">
        <v>US</v>
      </c>
      <c r="G147" t="str">
        <v>OWEN</v>
      </c>
      <c r="H147" t="str">
        <v>WI</v>
      </c>
      <c r="I147" t="str">
        <v>54460</v>
      </c>
      <c r="J147" t="str">
        <v>US</v>
      </c>
      <c r="K147" t="str">
        <v>STURTEVANT</v>
      </c>
      <c r="L147" t="str">
        <v>WI</v>
      </c>
      <c r="M147" t="str">
        <v>53177</v>
      </c>
      <c r="N147" t="str">
        <v>N</v>
      </c>
      <c r="O147" s="1">
        <v>244</v>
      </c>
      <c r="P147" s="1">
        <v>48</v>
      </c>
      <c r="Q147" t="str">
        <v>USD</v>
      </c>
      <c r="R147"/>
      <c r="S147" t="str">
        <v>N</v>
      </c>
      <c r="T147" t="str">
        <v>No</v>
      </c>
      <c r="U147" t="str">
        <v>N</v>
      </c>
      <c r="V147" s="1">
        <v>0.8042</v>
      </c>
      <c r="W147" s="1">
        <v>196.23</v>
      </c>
      <c r="X147" t="str">
        <v>Meiborg Inc</v>
      </c>
      <c r="Y147"/>
      <c r="Z147"/>
      <c r="AA147"/>
      <c r="AB147" s="1">
        <v>720</v>
      </c>
      <c r="AC147" s="3"/>
      <c r="AD147"/>
      <c r="AE147" s="3">
        <f>IFERROR(P147 * AC147, "")</f>
        <v>0</v>
      </c>
      <c r="AF147" s="3">
        <f>IFERROR(P147 * (AC147 + W147), "")</f>
        <v>9419.039999999999</v>
      </c>
    </row>
    <row r="148" ht="19.95" customHeight="1">
      <c r="A148" t="str">
        <v>bidsheet_0133</v>
      </c>
      <c r="B148" t="str">
        <v>OXNARD to ZANESVILLE_REF_TL</v>
      </c>
      <c r="C148" t="str">
        <v>OXNARD to ZANESVILLE</v>
      </c>
      <c r="D148" t="str">
        <v>TL</v>
      </c>
      <c r="E148" t="str">
        <v>REF</v>
      </c>
      <c r="F148" t="str">
        <v>US</v>
      </c>
      <c r="G148" t="str">
        <v>OXNARD</v>
      </c>
      <c r="H148" t="str">
        <v>CA</v>
      </c>
      <c r="I148" t="str">
        <v>93030</v>
      </c>
      <c r="J148" t="str">
        <v>US</v>
      </c>
      <c r="K148" t="str">
        <v>ZANESVILLE</v>
      </c>
      <c r="L148" t="str">
        <v>OH</v>
      </c>
      <c r="M148" t="str">
        <v>43701</v>
      </c>
      <c r="N148" t="str">
        <v>N</v>
      </c>
      <c r="O148" s="1">
        <v>2331</v>
      </c>
      <c r="P148" s="1">
        <v>48</v>
      </c>
      <c r="Q148" t="str">
        <v>USD</v>
      </c>
      <c r="R148"/>
      <c r="S148" t="str">
        <v>N</v>
      </c>
      <c r="T148" t="str">
        <v>No</v>
      </c>
      <c r="U148" t="str">
        <v>N</v>
      </c>
      <c r="V148" s="1">
        <v>0.9424</v>
      </c>
      <c r="W148" s="1">
        <v>2196.66</v>
      </c>
      <c r="X148" t="str">
        <v>Meiborg Inc</v>
      </c>
      <c r="Y148"/>
      <c r="Z148"/>
      <c r="AA148"/>
      <c r="AB148" s="1">
        <v>5292</v>
      </c>
      <c r="AC148" s="3"/>
      <c r="AD148"/>
      <c r="AE148" s="3">
        <f>IFERROR(P148 * AC148, "")</f>
        <v>0</v>
      </c>
      <c r="AF148" s="3">
        <f>IFERROR(P148 * (AC148 + W148), "")</f>
        <v>105439.68</v>
      </c>
    </row>
    <row r="149" ht="19.95" customHeight="1">
      <c r="A149" t="str">
        <v>bidsheet_0134</v>
      </c>
      <c r="B149" t="str">
        <v>PERRYSBURG to CHICAGO_VAN_TL</v>
      </c>
      <c r="C149" t="str">
        <v>PERRYSBURG to CHICAGO</v>
      </c>
      <c r="D149" t="str">
        <v>TL</v>
      </c>
      <c r="E149" t="str">
        <v>VAN</v>
      </c>
      <c r="F149" t="str">
        <v>US</v>
      </c>
      <c r="G149" t="str">
        <v>PERRYSBURG</v>
      </c>
      <c r="H149" t="str">
        <v>OH</v>
      </c>
      <c r="I149" t="str">
        <v>43551</v>
      </c>
      <c r="J149" t="str">
        <v>US</v>
      </c>
      <c r="K149" t="str">
        <v>CHICAGO</v>
      </c>
      <c r="L149" t="str">
        <v>IL</v>
      </c>
      <c r="M149" t="str">
        <v>60609</v>
      </c>
      <c r="N149" t="str">
        <v>N</v>
      </c>
      <c r="O149" s="1">
        <v>229</v>
      </c>
      <c r="P149" s="1">
        <v>79</v>
      </c>
      <c r="Q149" t="str">
        <v>USD</v>
      </c>
      <c r="R149"/>
      <c r="S149" t="str">
        <v>N</v>
      </c>
      <c r="T149" t="str">
        <v>No</v>
      </c>
      <c r="U149" t="str">
        <v>N</v>
      </c>
      <c r="V149" s="1">
        <v>0.8355</v>
      </c>
      <c r="W149" s="1">
        <v>191.33</v>
      </c>
      <c r="X149" t="str">
        <v>Meiborg Inc</v>
      </c>
      <c r="Y149"/>
      <c r="Z149"/>
      <c r="AA149"/>
      <c r="AB149" s="1">
        <v>663</v>
      </c>
      <c r="AC149" s="3"/>
      <c r="AD149"/>
      <c r="AE149" s="3">
        <f>IFERROR(P149 * AC149, "")</f>
        <v>0</v>
      </c>
      <c r="AF149" s="3">
        <f>IFERROR(P149 * (AC149 + W149), "")</f>
        <v>15115.070000000002</v>
      </c>
    </row>
    <row r="150" ht="19.95" customHeight="1">
      <c r="A150" t="str">
        <v>bidsheet_0135</v>
      </c>
      <c r="B150" t="str">
        <v>PLANT CITY to CLARK_REF_TL</v>
      </c>
      <c r="C150" t="str">
        <v>PLANT CITY to CLARK</v>
      </c>
      <c r="D150" t="str">
        <v>TL</v>
      </c>
      <c r="E150" t="str">
        <v>REF</v>
      </c>
      <c r="F150" t="str">
        <v>US</v>
      </c>
      <c r="G150" t="str">
        <v>PLANT CITY</v>
      </c>
      <c r="H150" t="str">
        <v>FL</v>
      </c>
      <c r="I150" t="str">
        <v>33563</v>
      </c>
      <c r="J150" t="str">
        <v>US</v>
      </c>
      <c r="K150" t="str">
        <v>CLARK</v>
      </c>
      <c r="L150" t="str">
        <v>NJ</v>
      </c>
      <c r="M150" t="str">
        <v>07066</v>
      </c>
      <c r="N150" t="str">
        <v>N</v>
      </c>
      <c r="O150" s="1">
        <v>1096</v>
      </c>
      <c r="P150" s="1">
        <v>27</v>
      </c>
      <c r="Q150" t="str">
        <v>USD</v>
      </c>
      <c r="R150"/>
      <c r="S150" t="str">
        <v>N</v>
      </c>
      <c r="T150" t="str">
        <v>No</v>
      </c>
      <c r="U150" t="str">
        <v>N</v>
      </c>
      <c r="V150" s="1">
        <v>0.9521</v>
      </c>
      <c r="W150" s="1">
        <v>1043.46</v>
      </c>
      <c r="X150" t="str">
        <v>Meiborg Inc</v>
      </c>
      <c r="Y150"/>
      <c r="Z150"/>
      <c r="AA150"/>
      <c r="AB150" s="1">
        <v>2268</v>
      </c>
      <c r="AC150" s="3"/>
      <c r="AD150"/>
      <c r="AE150" s="3">
        <f>IFERROR(P150 * AC150, "")</f>
        <v>0</v>
      </c>
      <c r="AF150" s="3">
        <f>IFERROR(P150 * (AC150 + W150), "")</f>
        <v>28173.420000000002</v>
      </c>
    </row>
    <row r="151" ht="19.95" customHeight="1">
      <c r="A151" t="str">
        <v>bidsheet_0136</v>
      </c>
      <c r="B151" t="str">
        <v>PORTAGE LA PRAIRIE to BLUE EARTH_VAN_TL</v>
      </c>
      <c r="C151" t="str">
        <v>PORTAGE LA PRAIRIE to BLUE EARTH</v>
      </c>
      <c r="D151" t="str">
        <v>TL</v>
      </c>
      <c r="E151" t="str">
        <v>VAN</v>
      </c>
      <c r="F151" t="str">
        <v>CA</v>
      </c>
      <c r="G151" t="str">
        <v>PORTAGE LA PRAIRIE</v>
      </c>
      <c r="H151" t="str">
        <v>MB</v>
      </c>
      <c r="I151" t="str">
        <v>R1N 1B5</v>
      </c>
      <c r="J151" t="str">
        <v>US</v>
      </c>
      <c r="K151" t="str">
        <v>BLUE EARTH</v>
      </c>
      <c r="L151" t="str">
        <v>MN</v>
      </c>
      <c r="M151" t="str">
        <v>56013</v>
      </c>
      <c r="N151" t="str">
        <v>Y</v>
      </c>
      <c r="O151" s="1">
        <v>566</v>
      </c>
      <c r="P151" s="1">
        <v>16</v>
      </c>
      <c r="Q151" t="str">
        <v>USD</v>
      </c>
      <c r="R151"/>
      <c r="S151" t="str">
        <v>N</v>
      </c>
      <c r="T151" t="str">
        <v>No</v>
      </c>
      <c r="U151" t="str">
        <v>N</v>
      </c>
      <c r="V151" s="1">
        <v>0.8167</v>
      </c>
      <c r="W151" s="1">
        <v>461.44</v>
      </c>
      <c r="X151" t="str">
        <v>Meiborg Inc</v>
      </c>
      <c r="Y151"/>
      <c r="Z151"/>
      <c r="AA151"/>
      <c r="AB151" s="1">
        <v>928</v>
      </c>
      <c r="AC151" s="3"/>
      <c r="AD151"/>
      <c r="AE151" s="3">
        <f>IFERROR(P151 * AC151, "")</f>
        <v>0</v>
      </c>
      <c r="AF151" s="3">
        <f>IFERROR(P151 * (AC151 + W151), "")</f>
        <v>7383.04</v>
      </c>
    </row>
    <row r="152" ht="19.95" customHeight="1">
      <c r="A152" t="str">
        <v>bidsheet_0137</v>
      </c>
      <c r="B152" t="str">
        <v>PROSSER to ZANESVILLE_REF_TL</v>
      </c>
      <c r="C152" t="str">
        <v>PROSSER to ZANESVILLE</v>
      </c>
      <c r="D152" t="str">
        <v>TL</v>
      </c>
      <c r="E152" t="str">
        <v>REF</v>
      </c>
      <c r="F152" t="str">
        <v>US</v>
      </c>
      <c r="G152" t="str">
        <v>PROSSER</v>
      </c>
      <c r="H152" t="str">
        <v>WA</v>
      </c>
      <c r="I152" t="str">
        <v>99350</v>
      </c>
      <c r="J152" t="str">
        <v>US</v>
      </c>
      <c r="K152" t="str">
        <v>ZANESVILLE</v>
      </c>
      <c r="L152" t="str">
        <v>OH</v>
      </c>
      <c r="M152" t="str">
        <v>43701</v>
      </c>
      <c r="N152" t="str">
        <v>N</v>
      </c>
      <c r="O152" s="1">
        <v>2284</v>
      </c>
      <c r="P152" s="1">
        <v>88</v>
      </c>
      <c r="Q152" t="str">
        <v>USD</v>
      </c>
      <c r="R152"/>
      <c r="S152" t="str">
        <v>N</v>
      </c>
      <c r="T152" t="str">
        <v>No</v>
      </c>
      <c r="U152" t="str">
        <v>N</v>
      </c>
      <c r="V152" s="1">
        <v>0.9174</v>
      </c>
      <c r="W152" s="1">
        <v>2095.41</v>
      </c>
      <c r="X152" t="str">
        <v>Meiborg Inc</v>
      </c>
      <c r="Y152"/>
      <c r="Z152"/>
      <c r="AA152"/>
      <c r="AB152" s="1">
        <v>4905</v>
      </c>
      <c r="AC152" s="3"/>
      <c r="AD152"/>
      <c r="AE152" s="3">
        <f>IFERROR(P152 * AC152, "")</f>
        <v>0</v>
      </c>
      <c r="AF152" s="3">
        <f>IFERROR(P152 * (AC152 + W152), "")</f>
        <v>184396.08</v>
      </c>
    </row>
    <row r="153" ht="19.95" customHeight="1">
      <c r="A153" t="str">
        <v>bidsheet_0138</v>
      </c>
      <c r="B153" t="str">
        <v>QUEBEC to ALACHUA_VAN_TL</v>
      </c>
      <c r="C153" t="str">
        <v>QUEBEC to ALACHUA</v>
      </c>
      <c r="D153" t="str">
        <v>TL</v>
      </c>
      <c r="E153" t="str">
        <v>VAN</v>
      </c>
      <c r="F153" t="str">
        <v>CA</v>
      </c>
      <c r="G153" t="str">
        <v>QUEBEC</v>
      </c>
      <c r="H153" t="str">
        <v>QC</v>
      </c>
      <c r="I153" t="str">
        <v>G2C 2E2</v>
      </c>
      <c r="J153" t="str">
        <v>US</v>
      </c>
      <c r="K153" t="str">
        <v>ALACHUA</v>
      </c>
      <c r="L153" t="str">
        <v>FL</v>
      </c>
      <c r="M153" t="str">
        <v>32615</v>
      </c>
      <c r="N153" t="str">
        <v>Y</v>
      </c>
      <c r="O153" s="1">
        <v>1495</v>
      </c>
      <c r="P153" s="1">
        <v>54</v>
      </c>
      <c r="Q153" t="str">
        <v>USD</v>
      </c>
      <c r="R153" t="str">
        <v>Seasonality. Will Ship as Protect from Freeze during cold winter months (November - March)</v>
      </c>
      <c r="S153" t="str">
        <v>N</v>
      </c>
      <c r="T153" t="str">
        <v>No</v>
      </c>
      <c r="U153" t="str">
        <v>N</v>
      </c>
      <c r="V153" s="1">
        <v>0.854</v>
      </c>
      <c r="W153" s="1">
        <v>1276.7</v>
      </c>
      <c r="X153" t="str">
        <v>Meiborg Inc</v>
      </c>
      <c r="Y153"/>
      <c r="Z153"/>
      <c r="AA153"/>
      <c r="AB153" s="1">
        <v>2198</v>
      </c>
      <c r="AC153" s="3"/>
      <c r="AD153"/>
      <c r="AE153" s="3">
        <f>IFERROR(P153 * AC153, "")</f>
        <v>0</v>
      </c>
      <c r="AF153" s="3">
        <f>IFERROR(P153 * (AC153 + W153), "")</f>
        <v>68941.8</v>
      </c>
    </row>
    <row r="154" ht="19.95" customHeight="1">
      <c r="A154" t="str">
        <v>bidsheet_0139</v>
      </c>
      <c r="B154" t="str">
        <v>QUEBEC to APPLE VALLEY_VAN_TL</v>
      </c>
      <c r="C154" t="str">
        <v>QUEBEC to APPLE VALLEY</v>
      </c>
      <c r="D154" t="str">
        <v>TL</v>
      </c>
      <c r="E154" t="str">
        <v>VAN</v>
      </c>
      <c r="F154" t="str">
        <v>CA</v>
      </c>
      <c r="G154" t="str">
        <v>QUEBEC</v>
      </c>
      <c r="H154" t="str">
        <v>QC</v>
      </c>
      <c r="I154" t="str">
        <v>G2C 2E2</v>
      </c>
      <c r="J154" t="str">
        <v>US</v>
      </c>
      <c r="K154" t="str">
        <v>APPLE VALLEY</v>
      </c>
      <c r="L154" t="str">
        <v>CA</v>
      </c>
      <c r="M154" t="str">
        <v>92307</v>
      </c>
      <c r="N154" t="str">
        <v>Y</v>
      </c>
      <c r="O154" s="1">
        <v>2905</v>
      </c>
      <c r="P154" s="1">
        <v>53</v>
      </c>
      <c r="Q154" t="str">
        <v>USD</v>
      </c>
      <c r="R154" t="str">
        <v>Seasonality. Will Ship as Protect from Freeze during cold winter months (November - March)</v>
      </c>
      <c r="S154" t="str">
        <v>N</v>
      </c>
      <c r="T154" t="str">
        <v>No</v>
      </c>
      <c r="U154" t="str">
        <v>N</v>
      </c>
      <c r="V154" s="1">
        <v>0.8455</v>
      </c>
      <c r="W154" s="1">
        <v>2457.03</v>
      </c>
      <c r="X154" t="str">
        <v>Meiborg Inc</v>
      </c>
      <c r="Y154"/>
      <c r="Z154"/>
      <c r="AA154"/>
      <c r="AB154" s="1">
        <v>2581</v>
      </c>
      <c r="AC154" s="3"/>
      <c r="AD154"/>
      <c r="AE154" s="3">
        <f>IFERROR(P154 * AC154, "")</f>
        <v>0</v>
      </c>
      <c r="AF154" s="3">
        <f>IFERROR(P154 * (AC154 + W154), "")</f>
        <v>130222.59000000001</v>
      </c>
    </row>
    <row r="155" ht="19.95" customHeight="1">
      <c r="A155" t="str">
        <v>bidsheet_0140</v>
      </c>
      <c r="B155" t="str">
        <v>QUEBEC to BEAVER DAM_REF_TL</v>
      </c>
      <c r="C155" t="str">
        <v>QUEBEC to BEAVER DAM</v>
      </c>
      <c r="D155" t="str">
        <v>TL</v>
      </c>
      <c r="E155" t="str">
        <v>REF</v>
      </c>
      <c r="F155" t="str">
        <v>CA</v>
      </c>
      <c r="G155" t="str">
        <v>QUEBEC</v>
      </c>
      <c r="H155" t="str">
        <v>QC</v>
      </c>
      <c r="I155" t="str">
        <v>G2C 2E2</v>
      </c>
      <c r="J155" t="str">
        <v>US</v>
      </c>
      <c r="K155" t="str">
        <v>BEAVER DAM</v>
      </c>
      <c r="L155" t="str">
        <v>WI</v>
      </c>
      <c r="M155" t="str">
        <v>53916</v>
      </c>
      <c r="N155" t="str">
        <v>Y</v>
      </c>
      <c r="O155" s="1">
        <v>1131</v>
      </c>
      <c r="P155" s="1">
        <v>15</v>
      </c>
      <c r="Q155" t="str">
        <v>USD</v>
      </c>
      <c r="R155" t="str">
        <v>Seasonality. Will Ship as Protect from Freeze during cold winter months (November - March)</v>
      </c>
      <c r="S155" t="str">
        <v>N</v>
      </c>
      <c r="T155" t="str">
        <v>No</v>
      </c>
      <c r="U155" t="str">
        <v>N</v>
      </c>
      <c r="V155" s="1">
        <v>0.9798</v>
      </c>
      <c r="W155" s="1">
        <v>1113.01</v>
      </c>
      <c r="X155" t="str">
        <v>Meiborg Inc</v>
      </c>
      <c r="Y155"/>
      <c r="Z155"/>
      <c r="AA155"/>
      <c r="AB155" s="1">
        <v>1872</v>
      </c>
      <c r="AC155" s="3"/>
      <c r="AD155"/>
      <c r="AE155" s="3">
        <f>IFERROR(P155 * AC155, "")</f>
        <v>0</v>
      </c>
      <c r="AF155" s="3">
        <f>IFERROR(P155 * (AC155 + W155), "")</f>
        <v>16695.15</v>
      </c>
    </row>
    <row r="156" ht="19.95" customHeight="1">
      <c r="A156" t="str">
        <v>bidsheet_0141</v>
      </c>
      <c r="B156" t="str">
        <v>QUEBEC to BENTONVILLE_VAN_TL</v>
      </c>
      <c r="C156" t="str">
        <v>QUEBEC to BENTONVILLE</v>
      </c>
      <c r="D156" t="str">
        <v>TL</v>
      </c>
      <c r="E156" t="str">
        <v>VAN</v>
      </c>
      <c r="F156" t="str">
        <v>CA</v>
      </c>
      <c r="G156" t="str">
        <v>QUEBEC</v>
      </c>
      <c r="H156" t="str">
        <v>QC</v>
      </c>
      <c r="I156" t="str">
        <v>G2C 2E2</v>
      </c>
      <c r="J156" t="str">
        <v>US</v>
      </c>
      <c r="K156" t="str">
        <v>BENTONVILLE</v>
      </c>
      <c r="L156" t="str">
        <v>AR</v>
      </c>
      <c r="M156" t="str">
        <v>72712</v>
      </c>
      <c r="N156" t="str">
        <v>Y</v>
      </c>
      <c r="O156" s="1">
        <v>1543</v>
      </c>
      <c r="P156" s="1">
        <v>44</v>
      </c>
      <c r="Q156" t="str">
        <v>USD</v>
      </c>
      <c r="R156" t="str">
        <v>Seasonality. Will Ship as Protect from Freeze during cold winter months (November - March)</v>
      </c>
      <c r="S156" t="str">
        <v>N</v>
      </c>
      <c r="T156" t="str">
        <v>No</v>
      </c>
      <c r="U156" t="str">
        <v>N</v>
      </c>
      <c r="V156" s="1">
        <v>0.8533</v>
      </c>
      <c r="W156" s="1">
        <v>1316.7</v>
      </c>
      <c r="X156" t="str">
        <v>Meiborg Inc</v>
      </c>
      <c r="Y156"/>
      <c r="Z156"/>
      <c r="AA156"/>
      <c r="AB156" s="1">
        <v>1955</v>
      </c>
      <c r="AC156" s="3"/>
      <c r="AD156"/>
      <c r="AE156" s="3">
        <f>IFERROR(P156 * AC156, "")</f>
        <v>0</v>
      </c>
      <c r="AF156" s="3">
        <f>IFERROR(P156 * (AC156 + W156), "")</f>
        <v>57934.8</v>
      </c>
    </row>
    <row r="157" ht="19.95" customHeight="1">
      <c r="A157" t="str">
        <v>bidsheet_0142</v>
      </c>
      <c r="B157" t="str">
        <v>QUEBEC to BROOKSVILLE_REF_TL</v>
      </c>
      <c r="C157" t="str">
        <v>QUEBEC to BROOKSVILLE</v>
      </c>
      <c r="D157" t="str">
        <v>TL</v>
      </c>
      <c r="E157" t="str">
        <v>REF</v>
      </c>
      <c r="F157" t="str">
        <v>CA</v>
      </c>
      <c r="G157" t="str">
        <v>QUEBEC</v>
      </c>
      <c r="H157" t="str">
        <v>QC</v>
      </c>
      <c r="I157" t="str">
        <v>G2C 2E2</v>
      </c>
      <c r="J157" t="str">
        <v>US</v>
      </c>
      <c r="K157" t="str">
        <v>BROOKSVILLE</v>
      </c>
      <c r="L157" t="str">
        <v>FL</v>
      </c>
      <c r="M157" t="str">
        <v>34601</v>
      </c>
      <c r="N157" t="str">
        <v>Y</v>
      </c>
      <c r="O157" s="1">
        <v>1575</v>
      </c>
      <c r="P157" s="1">
        <v>44</v>
      </c>
      <c r="Q157" t="str">
        <v>USD</v>
      </c>
      <c r="R157" t="str">
        <v>Seasonality. Will Ship as Protect from Freeze during cold winter months (November - March)</v>
      </c>
      <c r="S157" t="str">
        <v>N</v>
      </c>
      <c r="T157" t="str">
        <v>No</v>
      </c>
      <c r="U157" t="str">
        <v>N</v>
      </c>
      <c r="V157" s="1">
        <v>0.964</v>
      </c>
      <c r="W157" s="1">
        <v>1518.3</v>
      </c>
      <c r="X157" t="str">
        <v>Meiborg Inc</v>
      </c>
      <c r="Y157"/>
      <c r="Z157"/>
      <c r="AA157"/>
      <c r="AB157" s="1">
        <v>2620</v>
      </c>
      <c r="AC157" s="3"/>
      <c r="AD157"/>
      <c r="AE157" s="3">
        <f>IFERROR(P157 * AC157, "")</f>
        <v>0</v>
      </c>
      <c r="AF157" s="3">
        <f>IFERROR(P157 * (AC157 + W157), "")</f>
        <v>66805.2</v>
      </c>
    </row>
    <row r="158" ht="19.95" customHeight="1">
      <c r="A158" t="str">
        <v>bidsheet_0143</v>
      </c>
      <c r="B158" t="str">
        <v>QUEBEC to BROOKSVILLE_VAN_TL</v>
      </c>
      <c r="C158" t="str">
        <v>QUEBEC to BROOKSVILLE</v>
      </c>
      <c r="D158" t="str">
        <v>TL</v>
      </c>
      <c r="E158" t="str">
        <v>VAN</v>
      </c>
      <c r="F158" t="str">
        <v>CA</v>
      </c>
      <c r="G158" t="str">
        <v>QUEBEC</v>
      </c>
      <c r="H158" t="str">
        <v>QC</v>
      </c>
      <c r="I158" t="str">
        <v>G2C 2E2</v>
      </c>
      <c r="J158" t="str">
        <v>US</v>
      </c>
      <c r="K158" t="str">
        <v>BROOKSVILLE</v>
      </c>
      <c r="L158" t="str">
        <v>FL</v>
      </c>
      <c r="M158" t="str">
        <v>34601</v>
      </c>
      <c r="N158" t="str">
        <v>Y</v>
      </c>
      <c r="O158" s="1">
        <v>1575</v>
      </c>
      <c r="P158" s="1">
        <v>44</v>
      </c>
      <c r="Q158" t="str">
        <v>USD</v>
      </c>
      <c r="R158" t="str">
        <v>Seasonality. Will Ship as Protect from Freeze during cold winter months (November - March)</v>
      </c>
      <c r="S158" t="str">
        <v>N</v>
      </c>
      <c r="T158" t="str">
        <v>No</v>
      </c>
      <c r="U158" t="str">
        <v>N</v>
      </c>
      <c r="V158" s="1">
        <v>0.8534</v>
      </c>
      <c r="W158" s="1">
        <v>1344.14</v>
      </c>
      <c r="X158" t="str">
        <v>Meiborg Inc</v>
      </c>
      <c r="Y158"/>
      <c r="Z158"/>
      <c r="AA158"/>
      <c r="AB158" s="1">
        <v>2228</v>
      </c>
      <c r="AC158" s="3"/>
      <c r="AD158"/>
      <c r="AE158" s="3">
        <f>IFERROR(P158 * AC158, "")</f>
        <v>0</v>
      </c>
      <c r="AF158" s="3">
        <f>IFERROR(P158 * (AC158 + W158), "")</f>
        <v>59142.16</v>
      </c>
    </row>
    <row r="159" ht="19.95" customHeight="1">
      <c r="A159" t="str">
        <v>bidsheet_0144</v>
      </c>
      <c r="B159" t="str">
        <v>QUEBEC to BUCKEYE_VAN_TL</v>
      </c>
      <c r="C159" t="str">
        <v>QUEBEC to BUCKEYE</v>
      </c>
      <c r="D159" t="str">
        <v>TL</v>
      </c>
      <c r="E159" t="str">
        <v>VAN</v>
      </c>
      <c r="F159" t="str">
        <v>CA</v>
      </c>
      <c r="G159" t="str">
        <v>QUEBEC</v>
      </c>
      <c r="H159" t="str">
        <v>QC</v>
      </c>
      <c r="I159" t="str">
        <v>G2C 2E2</v>
      </c>
      <c r="J159" t="str">
        <v>US</v>
      </c>
      <c r="K159" t="str">
        <v>BUCKEYE</v>
      </c>
      <c r="L159" t="str">
        <v>AZ</v>
      </c>
      <c r="M159" t="str">
        <v>85326</v>
      </c>
      <c r="N159" t="str">
        <v>Y</v>
      </c>
      <c r="O159" s="1">
        <v>2715</v>
      </c>
      <c r="P159" s="1">
        <v>40</v>
      </c>
      <c r="Q159" t="str">
        <v>USD</v>
      </c>
      <c r="R159" t="str">
        <v>Seasonality. Will Ship as Protect from Freeze during cold winter months (November - March)</v>
      </c>
      <c r="S159" t="str">
        <v>N</v>
      </c>
      <c r="T159" t="str">
        <v>No</v>
      </c>
      <c r="U159" t="str">
        <v>N</v>
      </c>
      <c r="V159" s="1">
        <v>0.8395</v>
      </c>
      <c r="W159" s="1">
        <v>2279.28</v>
      </c>
      <c r="X159" t="str">
        <v>Meiborg Inc</v>
      </c>
      <c r="Y159"/>
      <c r="Z159"/>
      <c r="AA159"/>
      <c r="AB159" s="1">
        <v>2456</v>
      </c>
      <c r="AC159" s="3"/>
      <c r="AD159"/>
      <c r="AE159" s="3">
        <f>IFERROR(P159 * AC159, "")</f>
        <v>0</v>
      </c>
      <c r="AF159" s="3">
        <f>IFERROR(P159 * (AC159 + W159), "")</f>
        <v>91171.20000000001</v>
      </c>
    </row>
    <row r="160" ht="19.95" customHeight="1">
      <c r="A160" t="str">
        <v>bidsheet_0145</v>
      </c>
      <c r="B160" t="str">
        <v>QUEBEC to COLDWATER_VAN_TL</v>
      </c>
      <c r="C160" t="str">
        <v>QUEBEC to COLDWATER</v>
      </c>
      <c r="D160" t="str">
        <v>TL</v>
      </c>
      <c r="E160" t="str">
        <v>VAN</v>
      </c>
      <c r="F160" t="str">
        <v>CA</v>
      </c>
      <c r="G160" t="str">
        <v>QUEBEC</v>
      </c>
      <c r="H160" t="str">
        <v>QC</v>
      </c>
      <c r="I160" t="str">
        <v>G2C 2E2</v>
      </c>
      <c r="J160" t="str">
        <v>US</v>
      </c>
      <c r="K160" t="str">
        <v>COLDWATER</v>
      </c>
      <c r="L160" t="str">
        <v>MI</v>
      </c>
      <c r="M160" t="str">
        <v>49036</v>
      </c>
      <c r="N160" t="str">
        <v>Y</v>
      </c>
      <c r="O160" s="1">
        <v>822</v>
      </c>
      <c r="P160" s="1">
        <v>35</v>
      </c>
      <c r="Q160" t="str">
        <v>USD</v>
      </c>
      <c r="R160" t="str">
        <v>Seasonality. Will Ship as Protect from Freeze during cold winter months (November - March)</v>
      </c>
      <c r="S160" t="str">
        <v>N</v>
      </c>
      <c r="T160" t="str">
        <v>No</v>
      </c>
      <c r="U160" t="str">
        <v>N</v>
      </c>
      <c r="V160" s="1">
        <v>0.8724</v>
      </c>
      <c r="W160" s="1">
        <v>717.13</v>
      </c>
      <c r="X160" t="str">
        <v>Meiborg Inc</v>
      </c>
      <c r="Y160"/>
      <c r="Z160"/>
      <c r="AA160"/>
      <c r="AB160" s="1">
        <v>1292</v>
      </c>
      <c r="AC160" s="3"/>
      <c r="AD160"/>
      <c r="AE160" s="3">
        <f>IFERROR(P160 * AC160, "")</f>
        <v>0</v>
      </c>
      <c r="AF160" s="3">
        <f>IFERROR(P160 * (AC160 + W160), "")</f>
        <v>25099.55</v>
      </c>
    </row>
    <row r="161" ht="19.95" customHeight="1">
      <c r="A161" t="str">
        <v>bidsheet_0146</v>
      </c>
      <c r="B161" t="str">
        <v>QUEBEC to GRANTSVILLE_REF_TL</v>
      </c>
      <c r="C161" t="str">
        <v>QUEBEC to GRANTSVILLE</v>
      </c>
      <c r="D161" t="str">
        <v>TL</v>
      </c>
      <c r="E161" t="str">
        <v>REF</v>
      </c>
      <c r="F161" t="str">
        <v>CA</v>
      </c>
      <c r="G161" t="str">
        <v>QUEBEC</v>
      </c>
      <c r="H161" t="str">
        <v>QC</v>
      </c>
      <c r="I161" t="str">
        <v>G2C 2E2</v>
      </c>
      <c r="J161" t="str">
        <v>US</v>
      </c>
      <c r="K161" t="str">
        <v>GRANTSVILLE</v>
      </c>
      <c r="L161" t="str">
        <v>UT</v>
      </c>
      <c r="M161" t="str">
        <v>84029</v>
      </c>
      <c r="N161" t="str">
        <v>Y</v>
      </c>
      <c r="O161" s="1">
        <v>2392</v>
      </c>
      <c r="P161" s="1">
        <v>37</v>
      </c>
      <c r="Q161" t="str">
        <v>USD</v>
      </c>
      <c r="R161" t="str">
        <v>Seasonality. Will Ship as Protect from Freeze during cold winter months (November - March)</v>
      </c>
      <c r="S161" t="str">
        <v>N</v>
      </c>
      <c r="T161" t="str">
        <v>No</v>
      </c>
      <c r="U161" t="str">
        <v>N</v>
      </c>
      <c r="V161" s="1">
        <v>0.9199</v>
      </c>
      <c r="W161" s="1">
        <v>2205.09</v>
      </c>
      <c r="X161" t="str">
        <v>Meiborg Inc</v>
      </c>
      <c r="Y161"/>
      <c r="Z161"/>
      <c r="AA161"/>
      <c r="AB161" s="1">
        <v>4618</v>
      </c>
      <c r="AC161" s="3"/>
      <c r="AD161"/>
      <c r="AE161" s="3">
        <f>IFERROR(P161 * AC161, "")</f>
        <v>0</v>
      </c>
      <c r="AF161" s="3">
        <f>IFERROR(P161 * (AC161 + W161), "")</f>
        <v>81588.33</v>
      </c>
    </row>
    <row r="162" ht="19.95" customHeight="1">
      <c r="A162" t="str">
        <v>bidsheet_0147</v>
      </c>
      <c r="B162" t="str">
        <v>QUEBEC to HERMISTON_VAN_TL</v>
      </c>
      <c r="C162" t="str">
        <v>QUEBEC to HERMISTON</v>
      </c>
      <c r="D162" t="str">
        <v>TL</v>
      </c>
      <c r="E162" t="str">
        <v>VAN</v>
      </c>
      <c r="F162" t="str">
        <v>CA</v>
      </c>
      <c r="G162" t="str">
        <v>QUEBEC</v>
      </c>
      <c r="H162" t="str">
        <v>QC</v>
      </c>
      <c r="I162" t="str">
        <v>G2C 2E2</v>
      </c>
      <c r="J162" t="str">
        <v>US</v>
      </c>
      <c r="K162" t="str">
        <v>HERMISTON</v>
      </c>
      <c r="L162" t="str">
        <v>OR</v>
      </c>
      <c r="M162" t="str">
        <v>97838</v>
      </c>
      <c r="N162" t="str">
        <v>Y</v>
      </c>
      <c r="O162" s="1">
        <v>2688</v>
      </c>
      <c r="P162" s="1">
        <v>29</v>
      </c>
      <c r="Q162" t="str">
        <v>USD</v>
      </c>
      <c r="R162" t="str">
        <v>Seasonality. Will Ship as Protect from Freeze during cold winter months (November - March)</v>
      </c>
      <c r="S162" t="str">
        <v>N</v>
      </c>
      <c r="T162" t="str">
        <v>No</v>
      </c>
      <c r="U162" t="str">
        <v>N</v>
      </c>
      <c r="V162" s="1">
        <v>0.8312</v>
      </c>
      <c r="W162" s="1">
        <v>2236.87</v>
      </c>
      <c r="X162" t="str">
        <v>Meiborg Inc</v>
      </c>
      <c r="Y162"/>
      <c r="Z162"/>
      <c r="AA162"/>
      <c r="AB162" s="1">
        <v>3781</v>
      </c>
      <c r="AC162" s="3"/>
      <c r="AD162"/>
      <c r="AE162" s="3">
        <f>IFERROR(P162 * AC162, "")</f>
        <v>0</v>
      </c>
      <c r="AF162" s="3">
        <f>IFERROR(P162 * (AC162 + W162), "")</f>
        <v>64869.229999999996</v>
      </c>
    </row>
    <row r="163" ht="19.95" customHeight="1">
      <c r="A163" t="str">
        <v>bidsheet_0148</v>
      </c>
      <c r="B163" t="str">
        <v>QUEBEC to HERMISTON_REF_TL</v>
      </c>
      <c r="C163" t="str">
        <v>QUEBEC to HERMISTON</v>
      </c>
      <c r="D163" t="str">
        <v>TL</v>
      </c>
      <c r="E163" t="str">
        <v>REF</v>
      </c>
      <c r="F163" t="str">
        <v>CA</v>
      </c>
      <c r="G163" t="str">
        <v>QUEBEC</v>
      </c>
      <c r="H163" t="str">
        <v>QC</v>
      </c>
      <c r="I163" t="str">
        <v>G2C 2E2</v>
      </c>
      <c r="J163" t="str">
        <v>US</v>
      </c>
      <c r="K163" t="str">
        <v>HERMISTON</v>
      </c>
      <c r="L163" t="str">
        <v>OR</v>
      </c>
      <c r="M163" t="str">
        <v>97838</v>
      </c>
      <c r="N163" t="str">
        <v>Y</v>
      </c>
      <c r="O163" s="1">
        <v>2688</v>
      </c>
      <c r="P163" s="1">
        <v>15</v>
      </c>
      <c r="Q163" t="str">
        <v>USD</v>
      </c>
      <c r="R163" t="str">
        <v>Seasonality. Will Ship as Protect from Freeze during cold winter months (November - March)</v>
      </c>
      <c r="S163" t="str">
        <v>N</v>
      </c>
      <c r="T163" t="str">
        <v>No</v>
      </c>
      <c r="U163" t="str">
        <v>N</v>
      </c>
      <c r="V163" s="1">
        <v>0.9282</v>
      </c>
      <c r="W163" s="1">
        <v>2497.82</v>
      </c>
      <c r="X163" t="str">
        <v>Meiborg Inc</v>
      </c>
      <c r="Y163"/>
      <c r="Z163"/>
      <c r="AA163"/>
      <c r="AB163" s="1">
        <v>4040</v>
      </c>
      <c r="AC163" s="3"/>
      <c r="AD163"/>
      <c r="AE163" s="3">
        <f>IFERROR(P163 * AC163, "")</f>
        <v>0</v>
      </c>
      <c r="AF163" s="3">
        <f>IFERROR(P163 * (AC163 + W163), "")</f>
        <v>37467.3</v>
      </c>
    </row>
    <row r="164" ht="19.95" customHeight="1">
      <c r="A164" t="str">
        <v>bidsheet_0149</v>
      </c>
      <c r="B164" t="str">
        <v>QUEBEC to HOPE MILLS_VAN_TL</v>
      </c>
      <c r="C164" t="str">
        <v>QUEBEC to HOPE MILLS</v>
      </c>
      <c r="D164" t="str">
        <v>TL</v>
      </c>
      <c r="E164" t="str">
        <v>VAN</v>
      </c>
      <c r="F164" t="str">
        <v>CA</v>
      </c>
      <c r="G164" t="str">
        <v>QUEBEC</v>
      </c>
      <c r="H164" t="str">
        <v>QC</v>
      </c>
      <c r="I164" t="str">
        <v>G2C 2E2</v>
      </c>
      <c r="J164" t="str">
        <v>US</v>
      </c>
      <c r="K164" t="str">
        <v>HOPE MILLS</v>
      </c>
      <c r="L164" t="str">
        <v>NC</v>
      </c>
      <c r="M164" t="str">
        <v>28348</v>
      </c>
      <c r="N164" t="str">
        <v>Y</v>
      </c>
      <c r="O164" s="1">
        <v>1048</v>
      </c>
      <c r="P164" s="1">
        <v>38</v>
      </c>
      <c r="Q164" t="str">
        <v>USD</v>
      </c>
      <c r="R164" t="str">
        <v>Seasonality. Will Ship as Protect from Freeze during cold winter months (November - March)</v>
      </c>
      <c r="S164" t="str">
        <v>N</v>
      </c>
      <c r="T164" t="str">
        <v>No</v>
      </c>
      <c r="U164" t="str">
        <v>N</v>
      </c>
      <c r="V164" s="1">
        <v>0.864</v>
      </c>
      <c r="W164" s="1">
        <v>905.52</v>
      </c>
      <c r="X164" t="str">
        <v>Meiborg Inc</v>
      </c>
      <c r="Y164"/>
      <c r="Z164"/>
      <c r="AA164"/>
      <c r="AB164" s="1">
        <v>1405</v>
      </c>
      <c r="AC164" s="3"/>
      <c r="AD164"/>
      <c r="AE164" s="3">
        <f>IFERROR(P164 * AC164, "")</f>
        <v>0</v>
      </c>
      <c r="AF164" s="3">
        <f>IFERROR(P164 * (AC164 + W164), "")</f>
        <v>34409.76</v>
      </c>
    </row>
    <row r="165" ht="19.95" customHeight="1">
      <c r="A165" t="str">
        <v>bidsheet_0150</v>
      </c>
      <c r="B165" t="str">
        <v>QUEBEC to HOPKINSVILLE_REF_TL</v>
      </c>
      <c r="C165" t="str">
        <v>QUEBEC to HOPKINSVILLE</v>
      </c>
      <c r="D165" t="str">
        <v>TL</v>
      </c>
      <c r="E165" t="str">
        <v>REF</v>
      </c>
      <c r="F165" t="str">
        <v>CA</v>
      </c>
      <c r="G165" t="str">
        <v>QUEBEC</v>
      </c>
      <c r="H165" t="str">
        <v>QC</v>
      </c>
      <c r="I165" t="str">
        <v>G2C 2E2</v>
      </c>
      <c r="J165" t="str">
        <v>US</v>
      </c>
      <c r="K165" t="str">
        <v>HOPKINSVILLE</v>
      </c>
      <c r="L165" t="str">
        <v>KY</v>
      </c>
      <c r="M165" t="str">
        <v>42240</v>
      </c>
      <c r="N165" t="str">
        <v>Y</v>
      </c>
      <c r="O165" s="1">
        <v>1228</v>
      </c>
      <c r="P165" s="1">
        <v>35</v>
      </c>
      <c r="Q165" t="str">
        <v>USD</v>
      </c>
      <c r="R165" t="str">
        <v>Seasonality. Will Ship as Protect from Freeze during cold winter months (November - March)</v>
      </c>
      <c r="S165" t="str">
        <v>N</v>
      </c>
      <c r="T165" t="str">
        <v>No</v>
      </c>
      <c r="U165" t="str">
        <v>N</v>
      </c>
      <c r="V165" s="1">
        <v>0.9641</v>
      </c>
      <c r="W165" s="1">
        <v>1183.89</v>
      </c>
      <c r="X165" t="str">
        <v>Meiborg Inc</v>
      </c>
      <c r="Y165"/>
      <c r="Z165"/>
      <c r="AA165"/>
      <c r="AB165" s="1">
        <v>1554</v>
      </c>
      <c r="AC165" s="3"/>
      <c r="AD165"/>
      <c r="AE165" s="3">
        <f>IFERROR(P165 * AC165, "")</f>
        <v>0</v>
      </c>
      <c r="AF165" s="3">
        <f>IFERROR(P165 * (AC165 + W165), "")</f>
        <v>41436.15</v>
      </c>
    </row>
    <row r="166" ht="19.95" customHeight="1">
      <c r="A166" t="str">
        <v>bidsheet_0151</v>
      </c>
      <c r="B166" t="str">
        <v>QUEBEC to HOPKINSVILLE_VAN_TL</v>
      </c>
      <c r="C166" t="str">
        <v>QUEBEC to HOPKINSVILLE</v>
      </c>
      <c r="D166" t="str">
        <v>TL</v>
      </c>
      <c r="E166" t="str">
        <v>VAN</v>
      </c>
      <c r="F166" t="str">
        <v>CA</v>
      </c>
      <c r="G166" t="str">
        <v>QUEBEC</v>
      </c>
      <c r="H166" t="str">
        <v>QC</v>
      </c>
      <c r="I166" t="str">
        <v>G2C 2E2</v>
      </c>
      <c r="J166" t="str">
        <v>US</v>
      </c>
      <c r="K166" t="str">
        <v>HOPKINSVILLE</v>
      </c>
      <c r="L166" t="str">
        <v>KY</v>
      </c>
      <c r="M166" t="str">
        <v>42240</v>
      </c>
      <c r="N166" t="str">
        <v>Y</v>
      </c>
      <c r="O166" s="1">
        <v>1228</v>
      </c>
      <c r="P166" s="1">
        <v>35</v>
      </c>
      <c r="Q166" t="str">
        <v>USD</v>
      </c>
      <c r="R166" t="str">
        <v>Seasonality. Will Ship as Protect from Freeze during cold winter months (November - March)</v>
      </c>
      <c r="S166" t="str">
        <v>N</v>
      </c>
      <c r="T166" t="str">
        <v>No</v>
      </c>
      <c r="U166" t="str">
        <v>N</v>
      </c>
      <c r="V166" s="1">
        <v>0.8567</v>
      </c>
      <c r="W166" s="1">
        <v>1052.05</v>
      </c>
      <c r="X166" t="str">
        <v>Meiborg Inc</v>
      </c>
      <c r="Y166"/>
      <c r="Z166"/>
      <c r="AA166"/>
      <c r="AB166" s="1">
        <v>1295</v>
      </c>
      <c r="AC166" s="3"/>
      <c r="AD166"/>
      <c r="AE166" s="3">
        <f>IFERROR(P166 * AC166, "")</f>
        <v>0</v>
      </c>
      <c r="AF166" s="3">
        <f>IFERROR(P166 * (AC166 + W166), "")</f>
        <v>36821.75</v>
      </c>
    </row>
    <row r="167" ht="19.95" customHeight="1">
      <c r="A167" t="str">
        <v>bidsheet_0152</v>
      </c>
      <c r="B167" t="str">
        <v>QUEBEC to LAGRANGE_REF_TL</v>
      </c>
      <c r="C167" t="str">
        <v>QUEBEC to LAGRANGE</v>
      </c>
      <c r="D167" t="str">
        <v>TL</v>
      </c>
      <c r="E167" t="str">
        <v>REF</v>
      </c>
      <c r="F167" t="str">
        <v>CA</v>
      </c>
      <c r="G167" t="str">
        <v>QUEBEC</v>
      </c>
      <c r="H167" t="str">
        <v>QC</v>
      </c>
      <c r="I167" t="str">
        <v>G2C 2E2</v>
      </c>
      <c r="J167" t="str">
        <v>US</v>
      </c>
      <c r="K167" t="str">
        <v>LAGRANGE</v>
      </c>
      <c r="L167" t="str">
        <v>GA</v>
      </c>
      <c r="M167" t="str">
        <v>30241</v>
      </c>
      <c r="N167" t="str">
        <v>Y</v>
      </c>
      <c r="O167" s="1">
        <v>1409</v>
      </c>
      <c r="P167" s="1">
        <v>35</v>
      </c>
      <c r="Q167" t="str">
        <v>USD</v>
      </c>
      <c r="R167" t="str">
        <v>Seasonality. Will Ship as Protect from Freeze during cold winter months (November - March)</v>
      </c>
      <c r="S167" t="str">
        <v>N</v>
      </c>
      <c r="T167" t="str">
        <v>No</v>
      </c>
      <c r="U167" t="str">
        <v>N</v>
      </c>
      <c r="V167" s="1">
        <v>0.9533</v>
      </c>
      <c r="W167" s="1">
        <v>1343.23</v>
      </c>
      <c r="X167" t="str">
        <v>Meiborg Inc</v>
      </c>
      <c r="Y167"/>
      <c r="Z167"/>
      <c r="AA167"/>
      <c r="AB167" s="1">
        <v>2138</v>
      </c>
      <c r="AC167" s="3"/>
      <c r="AD167"/>
      <c r="AE167" s="3">
        <f>IFERROR(P167 * AC167, "")</f>
        <v>0</v>
      </c>
      <c r="AF167" s="3">
        <f>IFERROR(P167 * (AC167 + W167), "")</f>
        <v>47013.05</v>
      </c>
    </row>
    <row r="168" ht="19.95" customHeight="1">
      <c r="A168" t="str">
        <v>bidsheet_0153</v>
      </c>
      <c r="B168" t="str">
        <v>QUEBEC to LOVELAND_REF_TL</v>
      </c>
      <c r="C168" t="str">
        <v>QUEBEC to LOVELAND</v>
      </c>
      <c r="D168" t="str">
        <v>TL</v>
      </c>
      <c r="E168" t="str">
        <v>REF</v>
      </c>
      <c r="F168" t="str">
        <v>CA</v>
      </c>
      <c r="G168" t="str">
        <v>QUEBEC</v>
      </c>
      <c r="H168" t="str">
        <v>QC</v>
      </c>
      <c r="I168" t="str">
        <v>G2C 2E2</v>
      </c>
      <c r="J168" t="str">
        <v>US</v>
      </c>
      <c r="K168" t="str">
        <v>LOVELAND</v>
      </c>
      <c r="L168" t="str">
        <v>CO</v>
      </c>
      <c r="M168" t="str">
        <v>80538</v>
      </c>
      <c r="N168" t="str">
        <v>Y</v>
      </c>
      <c r="O168" s="1">
        <v>1957</v>
      </c>
      <c r="P168" s="1">
        <v>36</v>
      </c>
      <c r="Q168" t="str">
        <v>USD</v>
      </c>
      <c r="R168" t="str">
        <v>Seasonality. Will Ship as Protect from Freeze during cold winter months (November - March)</v>
      </c>
      <c r="S168" t="str">
        <v>N</v>
      </c>
      <c r="T168" t="str">
        <v>No</v>
      </c>
      <c r="U168" t="str">
        <v>N</v>
      </c>
      <c r="V168" s="1">
        <v>0.9268</v>
      </c>
      <c r="W168" s="1">
        <v>1819.23</v>
      </c>
      <c r="X168" t="str">
        <v>Meiborg Inc</v>
      </c>
      <c r="Y168"/>
      <c r="Z168"/>
      <c r="AA168"/>
      <c r="AB168" s="1">
        <v>3789</v>
      </c>
      <c r="AC168" s="3"/>
      <c r="AD168"/>
      <c r="AE168" s="3">
        <f>IFERROR(P168 * AC168, "")</f>
        <v>0</v>
      </c>
      <c r="AF168" s="3">
        <f>IFERROR(P168 * (AC168 + W168), "")</f>
        <v>65492.28</v>
      </c>
    </row>
    <row r="169" ht="19.95" customHeight="1">
      <c r="A169" t="str">
        <v>bidsheet_0154</v>
      </c>
      <c r="B169" t="str">
        <v>QUEBEC to MENOMONIE_VAN_TL</v>
      </c>
      <c r="C169" t="str">
        <v>QUEBEC to MENOMONIE</v>
      </c>
      <c r="D169" t="str">
        <v>TL</v>
      </c>
      <c r="E169" t="str">
        <v>VAN</v>
      </c>
      <c r="F169" t="str">
        <v>CA</v>
      </c>
      <c r="G169" t="str">
        <v>QUEBEC</v>
      </c>
      <c r="H169" t="str">
        <v>QC</v>
      </c>
      <c r="I169" t="str">
        <v>G2C 2E2</v>
      </c>
      <c r="J169" t="str">
        <v>US</v>
      </c>
      <c r="K169" t="str">
        <v>MENOMONIE</v>
      </c>
      <c r="L169" t="str">
        <v>WI</v>
      </c>
      <c r="M169" t="str">
        <v>54751</v>
      </c>
      <c r="N169" t="str">
        <v>Y</v>
      </c>
      <c r="O169" s="1">
        <v>1232</v>
      </c>
      <c r="P169" s="1">
        <v>28</v>
      </c>
      <c r="Q169" t="str">
        <v>USD</v>
      </c>
      <c r="R169" t="str">
        <v>Seasonality. Will Ship as Protect from Freeze during cold winter months (November - March)</v>
      </c>
      <c r="S169" t="str">
        <v>N</v>
      </c>
      <c r="T169" t="str">
        <v>No</v>
      </c>
      <c r="U169" t="str">
        <v>N</v>
      </c>
      <c r="V169" s="1">
        <v>0.8568</v>
      </c>
      <c r="W169" s="1">
        <v>1057.29</v>
      </c>
      <c r="X169" t="str">
        <v>Meiborg Inc</v>
      </c>
      <c r="Y169"/>
      <c r="Z169"/>
      <c r="AA169"/>
      <c r="AB169" s="1">
        <v>1139</v>
      </c>
      <c r="AC169" s="3"/>
      <c r="AD169"/>
      <c r="AE169" s="3">
        <f>IFERROR(P169 * AC169, "")</f>
        <v>0</v>
      </c>
      <c r="AF169" s="3">
        <f>IFERROR(P169 * (AC169 + W169), "")</f>
        <v>29604.12</v>
      </c>
    </row>
    <row r="170" ht="19.95" customHeight="1">
      <c r="A170" t="str">
        <v>bidsheet_0155</v>
      </c>
      <c r="B170" t="str">
        <v>QUEBEC to MOUNT CRAWFORD_VAN_TL</v>
      </c>
      <c r="C170" t="str">
        <v>QUEBEC to MOUNT CRAWFORD</v>
      </c>
      <c r="D170" t="str">
        <v>TL</v>
      </c>
      <c r="E170" t="str">
        <v>VAN</v>
      </c>
      <c r="F170" t="str">
        <v>CA</v>
      </c>
      <c r="G170" t="str">
        <v>QUEBEC</v>
      </c>
      <c r="H170" t="str">
        <v>QC</v>
      </c>
      <c r="I170" t="str">
        <v>G2C 2E2</v>
      </c>
      <c r="J170" t="str">
        <v>US</v>
      </c>
      <c r="K170" t="str">
        <v>MOUNT CRAWFORD</v>
      </c>
      <c r="L170" t="str">
        <v>VA</v>
      </c>
      <c r="M170" t="str">
        <v>22841</v>
      </c>
      <c r="N170" t="str">
        <v>Y</v>
      </c>
      <c r="O170" s="1">
        <v>829</v>
      </c>
      <c r="P170" s="1">
        <v>27</v>
      </c>
      <c r="Q170" t="str">
        <v>USD</v>
      </c>
      <c r="R170" t="str">
        <v>Seasonality. Will Ship as Protect from Freeze during cold winter months (November - March)</v>
      </c>
      <c r="S170" t="str">
        <v>N</v>
      </c>
      <c r="T170" t="str">
        <v>No</v>
      </c>
      <c r="U170" t="str">
        <v>N</v>
      </c>
      <c r="V170" s="1">
        <v>0.8792</v>
      </c>
      <c r="W170" s="1">
        <v>728.86</v>
      </c>
      <c r="X170" t="str">
        <v>Meiborg Inc</v>
      </c>
      <c r="Y170"/>
      <c r="Z170"/>
      <c r="AA170"/>
      <c r="AB170" s="1">
        <v>1861</v>
      </c>
      <c r="AC170" s="3"/>
      <c r="AD170"/>
      <c r="AE170" s="3">
        <f>IFERROR(P170 * AC170, "")</f>
        <v>0</v>
      </c>
      <c r="AF170" s="3">
        <f>IFERROR(P170 * (AC170 + W170), "")</f>
        <v>19679.22</v>
      </c>
    </row>
    <row r="171" ht="19.95" customHeight="1">
      <c r="A171" t="str">
        <v>bidsheet_0156</v>
      </c>
      <c r="B171" t="str">
        <v>QUEBEC to MOUNT PLEASANT_REF_TL</v>
      </c>
      <c r="C171" t="str">
        <v>QUEBEC to MOUNT PLEASANT</v>
      </c>
      <c r="D171" t="str">
        <v>TL</v>
      </c>
      <c r="E171" t="str">
        <v>REF</v>
      </c>
      <c r="F171" t="str">
        <v>CA</v>
      </c>
      <c r="G171" t="str">
        <v>QUEBEC</v>
      </c>
      <c r="H171" t="str">
        <v>QC</v>
      </c>
      <c r="I171" t="str">
        <v>G2C 2E2</v>
      </c>
      <c r="J171" t="str">
        <v>US</v>
      </c>
      <c r="K171" t="str">
        <v>MOUNT PLEASANT</v>
      </c>
      <c r="L171" t="str">
        <v>IA</v>
      </c>
      <c r="M171" t="str">
        <v>52641</v>
      </c>
      <c r="N171" t="str">
        <v>Y</v>
      </c>
      <c r="O171" s="1">
        <v>1212</v>
      </c>
      <c r="P171" s="1">
        <v>22</v>
      </c>
      <c r="Q171" t="str">
        <v>USD</v>
      </c>
      <c r="R171" t="str">
        <v>Seasonality. Will Ship as Protect from Freeze during cold winter months (November - March)</v>
      </c>
      <c r="S171" t="str">
        <v>N</v>
      </c>
      <c r="T171" t="str">
        <v>No</v>
      </c>
      <c r="U171" t="str">
        <v>N</v>
      </c>
      <c r="V171" s="1">
        <v>0.9751</v>
      </c>
      <c r="W171" s="1">
        <v>1182.81</v>
      </c>
      <c r="X171" t="str">
        <v>Meiborg Inc</v>
      </c>
      <c r="Y171"/>
      <c r="Z171"/>
      <c r="AA171"/>
      <c r="AB171" s="1">
        <v>1550</v>
      </c>
      <c r="AC171" s="3"/>
      <c r="AD171"/>
      <c r="AE171" s="3">
        <f>IFERROR(P171 * AC171, "")</f>
        <v>0</v>
      </c>
      <c r="AF171" s="3">
        <f>IFERROR(P171 * (AC171 + W171), "")</f>
        <v>26021.82</v>
      </c>
    </row>
    <row r="172" ht="19.95" customHeight="1">
      <c r="A172" t="str">
        <v>bidsheet_0157</v>
      </c>
      <c r="B172" t="str">
        <v>QUEBEC to MOUNT PLEASANT_VAN_TL</v>
      </c>
      <c r="C172" t="str">
        <v>QUEBEC to MOUNT PLEASANT</v>
      </c>
      <c r="D172" t="str">
        <v>TL</v>
      </c>
      <c r="E172" t="str">
        <v>VAN</v>
      </c>
      <c r="F172" t="str">
        <v>CA</v>
      </c>
      <c r="G172" t="str">
        <v>QUEBEC</v>
      </c>
      <c r="H172" t="str">
        <v>QC</v>
      </c>
      <c r="I172" t="str">
        <v>G2C 2E2</v>
      </c>
      <c r="J172" t="str">
        <v>US</v>
      </c>
      <c r="K172" t="str">
        <v>MOUNT PLEASANT</v>
      </c>
      <c r="L172" t="str">
        <v>IA</v>
      </c>
      <c r="M172" t="str">
        <v>52641</v>
      </c>
      <c r="N172" t="str">
        <v>Y</v>
      </c>
      <c r="O172" s="1">
        <v>1212</v>
      </c>
      <c r="P172" s="1">
        <v>22</v>
      </c>
      <c r="Q172" t="str">
        <v>USD</v>
      </c>
      <c r="R172" t="str">
        <v>Seasonality. Will Ship as Protect from Freeze during cold winter months (November - March)</v>
      </c>
      <c r="S172" t="str">
        <v>N</v>
      </c>
      <c r="T172" t="str">
        <v>No</v>
      </c>
      <c r="U172" t="str">
        <v>N</v>
      </c>
      <c r="V172" s="1">
        <v>0.8662</v>
      </c>
      <c r="W172" s="1">
        <v>1050.66</v>
      </c>
      <c r="X172" t="str">
        <v>Meiborg Inc</v>
      </c>
      <c r="Y172"/>
      <c r="Z172"/>
      <c r="AA172"/>
      <c r="AB172" s="1">
        <v>1352</v>
      </c>
      <c r="AC172" s="3"/>
      <c r="AD172"/>
      <c r="AE172" s="3">
        <f>IFERROR(P172 * AC172, "")</f>
        <v>0</v>
      </c>
      <c r="AF172" s="3">
        <f>IFERROR(P172 * (AC172 + W172), "")</f>
        <v>23114.52</v>
      </c>
    </row>
    <row r="173" ht="19.95" customHeight="1">
      <c r="A173" t="str">
        <v>bidsheet_0158</v>
      </c>
      <c r="B173" t="str">
        <v>QUEBEC to NEW BRAUNFELS_REF_TL</v>
      </c>
      <c r="C173" t="str">
        <v>QUEBEC to NEW BRAUNFELS</v>
      </c>
      <c r="D173" t="str">
        <v>TL</v>
      </c>
      <c r="E173" t="str">
        <v>REF</v>
      </c>
      <c r="F173" t="str">
        <v>CA</v>
      </c>
      <c r="G173" t="str">
        <v>QUEBEC</v>
      </c>
      <c r="H173" t="str">
        <v>QC</v>
      </c>
      <c r="I173" t="str">
        <v>G2C 2E2</v>
      </c>
      <c r="J173" t="str">
        <v>US</v>
      </c>
      <c r="K173" t="str">
        <v>NEW BRAUNFELS</v>
      </c>
      <c r="L173" t="str">
        <v>TX</v>
      </c>
      <c r="M173" t="str">
        <v>78130</v>
      </c>
      <c r="N173" t="str">
        <v>Y</v>
      </c>
      <c r="O173" s="1">
        <v>2077</v>
      </c>
      <c r="P173" s="1">
        <v>27</v>
      </c>
      <c r="Q173" t="str">
        <v>USD</v>
      </c>
      <c r="R173" t="str">
        <v>Seasonality. Will Ship as Protect from Freeze during cold winter months (November - March)</v>
      </c>
      <c r="S173" t="str">
        <v>N</v>
      </c>
      <c r="T173" t="str">
        <v>No</v>
      </c>
      <c r="U173" t="str">
        <v>N</v>
      </c>
      <c r="V173" s="1">
        <v>0.9385</v>
      </c>
      <c r="W173" s="1">
        <v>1949.28</v>
      </c>
      <c r="X173" t="str">
        <v>Meiborg Inc</v>
      </c>
      <c r="Y173"/>
      <c r="Z173"/>
      <c r="AA173"/>
      <c r="AB173" s="1">
        <v>2238</v>
      </c>
      <c r="AC173" s="3"/>
      <c r="AD173"/>
      <c r="AE173" s="3">
        <f>IFERROR(P173 * AC173, "")</f>
        <v>0</v>
      </c>
      <c r="AF173" s="3">
        <f>IFERROR(P173 * (AC173 + W173), "")</f>
        <v>52630.56</v>
      </c>
    </row>
    <row r="174" ht="19.95" customHeight="1">
      <c r="A174" t="str">
        <v>bidsheet_0159</v>
      </c>
      <c r="B174" t="str">
        <v>QUEBEC to NEW BRAUNFELS_VAN_TL</v>
      </c>
      <c r="C174" t="str">
        <v>QUEBEC to NEW BRAUNFELS</v>
      </c>
      <c r="D174" t="str">
        <v>TL</v>
      </c>
      <c r="E174" t="str">
        <v>VAN</v>
      </c>
      <c r="F174" t="str">
        <v>CA</v>
      </c>
      <c r="G174" t="str">
        <v>QUEBEC</v>
      </c>
      <c r="H174" t="str">
        <v>QC</v>
      </c>
      <c r="I174" t="str">
        <v>G2C 2E2</v>
      </c>
      <c r="J174" t="str">
        <v>US</v>
      </c>
      <c r="K174" t="str">
        <v>NEW BRAUNFELS</v>
      </c>
      <c r="L174" t="str">
        <v>TX</v>
      </c>
      <c r="M174" t="str">
        <v>78130</v>
      </c>
      <c r="N174" t="str">
        <v>Y</v>
      </c>
      <c r="O174" s="1">
        <v>2077</v>
      </c>
      <c r="P174" s="1">
        <v>27</v>
      </c>
      <c r="Q174" t="str">
        <v>USD</v>
      </c>
      <c r="R174" t="str">
        <v>Seasonality. Will Ship as Protect from Freeze during cold winter months (November - March)</v>
      </c>
      <c r="S174" t="str">
        <v>N</v>
      </c>
      <c r="T174" t="str">
        <v>No</v>
      </c>
      <c r="U174" t="str">
        <v>N</v>
      </c>
      <c r="V174" s="1">
        <v>0.8355</v>
      </c>
      <c r="W174" s="1">
        <v>1735.32</v>
      </c>
      <c r="X174" t="str">
        <v>Meiborg Inc</v>
      </c>
      <c r="Y174"/>
      <c r="Z174"/>
      <c r="AA174"/>
      <c r="AB174" s="1">
        <v>1800</v>
      </c>
      <c r="AC174" s="3"/>
      <c r="AD174"/>
      <c r="AE174" s="3">
        <f>IFERROR(P174 * AC174, "")</f>
        <v>0</v>
      </c>
      <c r="AF174" s="3">
        <f>IFERROR(P174 * (AC174 + W174), "")</f>
        <v>46853.64</v>
      </c>
    </row>
    <row r="175" ht="19.95" customHeight="1">
      <c r="A175" t="str">
        <v>bidsheet_0160</v>
      </c>
      <c r="B175" t="str">
        <v>QUEBEC to NEWARK_REF_TL</v>
      </c>
      <c r="C175" t="str">
        <v>QUEBEC to NEWARK</v>
      </c>
      <c r="D175" t="str">
        <v>TL</v>
      </c>
      <c r="E175" t="str">
        <v>REF</v>
      </c>
      <c r="F175" t="str">
        <v>CA</v>
      </c>
      <c r="G175" t="str">
        <v>QUEBEC</v>
      </c>
      <c r="H175" t="str">
        <v>QC</v>
      </c>
      <c r="I175" t="str">
        <v>G2C 2E2</v>
      </c>
      <c r="J175" t="str">
        <v>US</v>
      </c>
      <c r="K175" t="str">
        <v>NEWARK</v>
      </c>
      <c r="L175" t="str">
        <v>DE</v>
      </c>
      <c r="M175" t="str">
        <v>19711</v>
      </c>
      <c r="N175" t="str">
        <v>Y</v>
      </c>
      <c r="O175" s="1">
        <v>627</v>
      </c>
      <c r="P175" s="1">
        <v>63</v>
      </c>
      <c r="Q175" t="str">
        <v>USD</v>
      </c>
      <c r="R175" t="str">
        <v>Seasonality. Will Ship as Protect from Freeze during cold winter months (November - March)</v>
      </c>
      <c r="S175" t="str">
        <v>N</v>
      </c>
      <c r="T175" t="str">
        <v>No</v>
      </c>
      <c r="U175" t="str">
        <v>N</v>
      </c>
      <c r="V175" s="1">
        <v>1.0227</v>
      </c>
      <c r="W175" s="1">
        <v>641.21</v>
      </c>
      <c r="X175" t="str">
        <v>Meiborg Inc</v>
      </c>
      <c r="Y175"/>
      <c r="Z175"/>
      <c r="AA175"/>
      <c r="AB175" s="1">
        <v>2002</v>
      </c>
      <c r="AC175" s="3"/>
      <c r="AD175"/>
      <c r="AE175" s="3">
        <f>IFERROR(P175 * AC175, "")</f>
        <v>0</v>
      </c>
      <c r="AF175" s="3">
        <f>IFERROR(P175 * (AC175 + W175), "")</f>
        <v>40396.23</v>
      </c>
    </row>
    <row r="176" ht="19.95" customHeight="1">
      <c r="A176" t="str">
        <v>bidsheet_0161</v>
      </c>
      <c r="B176" t="str">
        <v>QUEBEC to OPELOUSAS_VAN_TL</v>
      </c>
      <c r="C176" t="str">
        <v>QUEBEC to OPELOUSAS</v>
      </c>
      <c r="D176" t="str">
        <v>TL</v>
      </c>
      <c r="E176" t="str">
        <v>VAN</v>
      </c>
      <c r="F176" t="str">
        <v>CA</v>
      </c>
      <c r="G176" t="str">
        <v>QUEBEC</v>
      </c>
      <c r="H176" t="str">
        <v>QC</v>
      </c>
      <c r="I176" t="str">
        <v>G2C 2E2</v>
      </c>
      <c r="J176" t="str">
        <v>US</v>
      </c>
      <c r="K176" t="str">
        <v>OPELOUSAS</v>
      </c>
      <c r="L176" t="str">
        <v>LA</v>
      </c>
      <c r="M176" t="str">
        <v>70570</v>
      </c>
      <c r="N176" t="str">
        <v>Y</v>
      </c>
      <c r="O176" s="1">
        <v>1842</v>
      </c>
      <c r="P176" s="1">
        <v>33</v>
      </c>
      <c r="Q176" t="str">
        <v>USD</v>
      </c>
      <c r="R176" t="str">
        <v>Seasonality. Will Ship as Protect from Freeze during cold winter months (November - March)</v>
      </c>
      <c r="S176" t="str">
        <v>N</v>
      </c>
      <c r="T176" t="str">
        <v>No</v>
      </c>
      <c r="U176" t="str">
        <v>N</v>
      </c>
      <c r="V176" s="1">
        <v>0.8404</v>
      </c>
      <c r="W176" s="1">
        <v>1548.01</v>
      </c>
      <c r="X176" t="str">
        <v>Meiborg Inc</v>
      </c>
      <c r="Y176"/>
      <c r="Z176"/>
      <c r="AA176"/>
      <c r="AB176" s="1">
        <v>2197</v>
      </c>
      <c r="AC176" s="3"/>
      <c r="AD176"/>
      <c r="AE176" s="3">
        <f>IFERROR(P176 * AC176, "")</f>
        <v>0</v>
      </c>
      <c r="AF176" s="3">
        <f>IFERROR(P176 * (AC176 + W176), "")</f>
        <v>51084.33</v>
      </c>
    </row>
    <row r="177" ht="19.95" customHeight="1">
      <c r="A177" t="str">
        <v>bidsheet_0162</v>
      </c>
      <c r="B177" t="str">
        <v>QUEBEC to OTTAWA_VAN_TL</v>
      </c>
      <c r="C177" t="str">
        <v>QUEBEC to OTTAWA</v>
      </c>
      <c r="D177" t="str">
        <v>TL</v>
      </c>
      <c r="E177" t="str">
        <v>VAN</v>
      </c>
      <c r="F177" t="str">
        <v>CA</v>
      </c>
      <c r="G177" t="str">
        <v>QUEBEC</v>
      </c>
      <c r="H177" t="str">
        <v>QC</v>
      </c>
      <c r="I177" t="str">
        <v>G2C 2E2</v>
      </c>
      <c r="J177" t="str">
        <v>US</v>
      </c>
      <c r="K177" t="str">
        <v>OTTAWA</v>
      </c>
      <c r="L177" t="str">
        <v>KS</v>
      </c>
      <c r="M177" t="str">
        <v>66067</v>
      </c>
      <c r="N177" t="str">
        <v>Y</v>
      </c>
      <c r="O177" s="1">
        <v>1506</v>
      </c>
      <c r="P177" s="1">
        <v>27</v>
      </c>
      <c r="Q177" t="str">
        <v>USD</v>
      </c>
      <c r="R177" t="str">
        <v>Seasonality. Will Ship as Protect from Freeze during cold winter months (November - March)</v>
      </c>
      <c r="S177" t="str">
        <v>N</v>
      </c>
      <c r="T177" t="str">
        <v>No</v>
      </c>
      <c r="U177" t="str">
        <v>N</v>
      </c>
      <c r="V177" s="1">
        <v>0.8562</v>
      </c>
      <c r="W177" s="1">
        <v>1289.49</v>
      </c>
      <c r="X177" t="str">
        <v>Meiborg Inc</v>
      </c>
      <c r="Y177"/>
      <c r="Z177"/>
      <c r="AA177"/>
      <c r="AB177" s="1">
        <v>1924</v>
      </c>
      <c r="AC177" s="3"/>
      <c r="AD177"/>
      <c r="AE177" s="3">
        <f>IFERROR(P177 * AC177, "")</f>
        <v>0</v>
      </c>
      <c r="AF177" s="3">
        <f>IFERROR(P177 * (AC177 + W177), "")</f>
        <v>34816.23</v>
      </c>
    </row>
    <row r="178" ht="19.95" customHeight="1">
      <c r="A178" t="str">
        <v>bidsheet_0163</v>
      </c>
      <c r="B178" t="str">
        <v>QUEBEC to PALESTINE_REF_TL</v>
      </c>
      <c r="C178" t="str">
        <v>QUEBEC to PALESTINE</v>
      </c>
      <c r="D178" t="str">
        <v>TL</v>
      </c>
      <c r="E178" t="str">
        <v>REF</v>
      </c>
      <c r="F178" t="str">
        <v>CA</v>
      </c>
      <c r="G178" t="str">
        <v>QUEBEC</v>
      </c>
      <c r="H178" t="str">
        <v>QC</v>
      </c>
      <c r="I178" t="str">
        <v>G2C 2E2</v>
      </c>
      <c r="J178" t="str">
        <v>US</v>
      </c>
      <c r="K178" t="str">
        <v>PALESTINE</v>
      </c>
      <c r="L178" t="str">
        <v>TX</v>
      </c>
      <c r="M178" t="str">
        <v>75803</v>
      </c>
      <c r="N178" t="str">
        <v>Y</v>
      </c>
      <c r="O178" s="1">
        <v>1852</v>
      </c>
      <c r="P178" s="1">
        <v>35</v>
      </c>
      <c r="Q178" t="str">
        <v>USD</v>
      </c>
      <c r="R178" t="str">
        <v>Seasonality. Will Ship as Protect from Freeze during cold winter months (November - March)</v>
      </c>
      <c r="S178" t="str">
        <v>N</v>
      </c>
      <c r="T178" t="str">
        <v>No</v>
      </c>
      <c r="U178" t="str">
        <v>N</v>
      </c>
      <c r="V178" s="1">
        <v>0.9298</v>
      </c>
      <c r="W178" s="1">
        <v>1721.99</v>
      </c>
      <c r="X178" t="str">
        <v>Meiborg Inc</v>
      </c>
      <c r="Y178"/>
      <c r="Z178"/>
      <c r="AA178"/>
      <c r="AB178" s="1">
        <v>2350</v>
      </c>
      <c r="AC178" s="3"/>
      <c r="AD178"/>
      <c r="AE178" s="3">
        <f>IFERROR(P178 * AC178, "")</f>
        <v>0</v>
      </c>
      <c r="AF178" s="3">
        <f>IFERROR(P178 * (AC178 + W178), "")</f>
        <v>60269.65</v>
      </c>
    </row>
    <row r="179" ht="19.95" customHeight="1">
      <c r="A179" t="str">
        <v>bidsheet_0164</v>
      </c>
      <c r="B179" t="str">
        <v>QUEBEC to PLAINVIEW_VAN_TL</v>
      </c>
      <c r="C179" t="str">
        <v>QUEBEC to PLAINVIEW</v>
      </c>
      <c r="D179" t="str">
        <v>TL</v>
      </c>
      <c r="E179" t="str">
        <v>VAN</v>
      </c>
      <c r="F179" t="str">
        <v>CA</v>
      </c>
      <c r="G179" t="str">
        <v>QUEBEC</v>
      </c>
      <c r="H179" t="str">
        <v>QC</v>
      </c>
      <c r="I179" t="str">
        <v>G2C 2E2</v>
      </c>
      <c r="J179" t="str">
        <v>US</v>
      </c>
      <c r="K179" t="str">
        <v>PLAINVIEW</v>
      </c>
      <c r="L179" t="str">
        <v>TX</v>
      </c>
      <c r="M179" t="str">
        <v>79072</v>
      </c>
      <c r="N179" t="str">
        <v>Y</v>
      </c>
      <c r="O179" s="1">
        <v>2044</v>
      </c>
      <c r="P179" s="1">
        <v>37</v>
      </c>
      <c r="Q179" t="str">
        <v>USD</v>
      </c>
      <c r="R179" t="str">
        <v>Seasonality. Will Ship as Protect from Freeze during cold winter months (November - March)</v>
      </c>
      <c r="S179" t="str">
        <v>N</v>
      </c>
      <c r="T179" t="str">
        <v>No</v>
      </c>
      <c r="U179" t="str">
        <v>N</v>
      </c>
      <c r="V179" s="1">
        <v>0.8363</v>
      </c>
      <c r="W179" s="1">
        <v>1709.36</v>
      </c>
      <c r="X179" t="str">
        <v>Meiborg Inc</v>
      </c>
      <c r="Y179"/>
      <c r="Z179"/>
      <c r="AA179"/>
      <c r="AB179" s="1">
        <v>2616</v>
      </c>
      <c r="AC179" s="3"/>
      <c r="AD179"/>
      <c r="AE179" s="3">
        <f>IFERROR(P179 * AC179, "")</f>
        <v>0</v>
      </c>
      <c r="AF179" s="3">
        <f>IFERROR(P179 * (AC179 + W179), "")</f>
        <v>63246.32</v>
      </c>
    </row>
    <row r="180" ht="19.95" customHeight="1">
      <c r="A180" t="str">
        <v>bidsheet_0165</v>
      </c>
      <c r="B180" t="str">
        <v>QUEBEC to PORTERVILLE_VAN_TL</v>
      </c>
      <c r="C180" t="str">
        <v>QUEBEC to PORTERVILLE</v>
      </c>
      <c r="D180" t="str">
        <v>TL</v>
      </c>
      <c r="E180" t="str">
        <v>VAN</v>
      </c>
      <c r="F180" t="str">
        <v>CA</v>
      </c>
      <c r="G180" t="str">
        <v>QUEBEC</v>
      </c>
      <c r="H180" t="str">
        <v>QC</v>
      </c>
      <c r="I180" t="str">
        <v>G2C 2E2</v>
      </c>
      <c r="J180" t="str">
        <v>US</v>
      </c>
      <c r="K180" t="str">
        <v>PORTERVILLE</v>
      </c>
      <c r="L180" t="str">
        <v>CA</v>
      </c>
      <c r="M180" t="str">
        <v>93257</v>
      </c>
      <c r="N180" t="str">
        <v>Y</v>
      </c>
      <c r="O180" s="1">
        <v>3049</v>
      </c>
      <c r="P180" s="1">
        <v>34</v>
      </c>
      <c r="Q180" t="str">
        <v>USD</v>
      </c>
      <c r="R180" t="str">
        <v>Seasonality. Will Ship as Protect from Freeze during cold winter months (November - March)</v>
      </c>
      <c r="S180" t="str">
        <v>N</v>
      </c>
      <c r="T180" t="str">
        <v>No</v>
      </c>
      <c r="U180" t="str">
        <v>N</v>
      </c>
      <c r="V180" s="1">
        <v>0.8525</v>
      </c>
      <c r="W180" s="1">
        <v>2603.59</v>
      </c>
      <c r="X180" t="str">
        <v>Meiborg Inc</v>
      </c>
      <c r="Y180"/>
      <c r="Z180"/>
      <c r="AA180"/>
      <c r="AB180" s="1">
        <v>2615</v>
      </c>
      <c r="AC180" s="3"/>
      <c r="AD180"/>
      <c r="AE180" s="3">
        <f>IFERROR(P180 * AC180, "")</f>
        <v>0</v>
      </c>
      <c r="AF180" s="3">
        <f>IFERROR(P180 * (AC180 + W180), "")</f>
        <v>88522.06</v>
      </c>
    </row>
    <row r="181" ht="19.95" customHeight="1">
      <c r="A181" t="str">
        <v>bidsheet_0166</v>
      </c>
      <c r="B181" t="str">
        <v>QUEBEC to SAINT JAMES_REF_TL</v>
      </c>
      <c r="C181" t="str">
        <v>QUEBEC to SAINT JAMES</v>
      </c>
      <c r="D181" t="str">
        <v>TL</v>
      </c>
      <c r="E181" t="str">
        <v>REF</v>
      </c>
      <c r="F181" t="str">
        <v>CA</v>
      </c>
      <c r="G181" t="str">
        <v>QUEBEC</v>
      </c>
      <c r="H181" t="str">
        <v>QC</v>
      </c>
      <c r="I181" t="str">
        <v>G2C 2E2</v>
      </c>
      <c r="J181" t="str">
        <v>US</v>
      </c>
      <c r="K181" t="str">
        <v>SAINT JAMES</v>
      </c>
      <c r="L181" t="str">
        <v>MO</v>
      </c>
      <c r="M181" t="str">
        <v>65559</v>
      </c>
      <c r="N181" t="str">
        <v>Y</v>
      </c>
      <c r="O181" s="1">
        <v>1324</v>
      </c>
      <c r="P181" s="1">
        <v>33</v>
      </c>
      <c r="Q181" t="str">
        <v>USD</v>
      </c>
      <c r="R181" t="str">
        <v>Seasonality. Will Ship as Protect from Freeze during cold winter months (November - March)</v>
      </c>
      <c r="S181" t="str">
        <v>N</v>
      </c>
      <c r="T181" t="str">
        <v>No</v>
      </c>
      <c r="U181" t="str">
        <v>N</v>
      </c>
      <c r="V181" s="1">
        <v>0.9636</v>
      </c>
      <c r="W181" s="1">
        <v>1276.74</v>
      </c>
      <c r="X181" t="str">
        <v>Meiborg Inc</v>
      </c>
      <c r="Y181"/>
      <c r="Z181"/>
      <c r="AA181"/>
      <c r="AB181" s="1">
        <v>1585</v>
      </c>
      <c r="AC181" s="3"/>
      <c r="AD181"/>
      <c r="AE181" s="3">
        <f>IFERROR(P181 * AC181, "")</f>
        <v>0</v>
      </c>
      <c r="AF181" s="3">
        <f>IFERROR(P181 * (AC181 + W181), "")</f>
        <v>42132.42</v>
      </c>
    </row>
    <row r="182" ht="19.95" customHeight="1">
      <c r="A182" t="str">
        <v>bidsheet_0167</v>
      </c>
      <c r="B182" t="str">
        <v>QUEBEC to SAINT JAMES_VAN_TL</v>
      </c>
      <c r="C182" t="str">
        <v>QUEBEC to SAINT JAMES</v>
      </c>
      <c r="D182" t="str">
        <v>TL</v>
      </c>
      <c r="E182" t="str">
        <v>VAN</v>
      </c>
      <c r="F182" t="str">
        <v>CA</v>
      </c>
      <c r="G182" t="str">
        <v>QUEBEC</v>
      </c>
      <c r="H182" t="str">
        <v>QC</v>
      </c>
      <c r="I182" t="str">
        <v>G2C 2E2</v>
      </c>
      <c r="J182" t="str">
        <v>US</v>
      </c>
      <c r="K182" t="str">
        <v>SAINT JAMES</v>
      </c>
      <c r="L182" t="str">
        <v>MO</v>
      </c>
      <c r="M182" t="str">
        <v>65559</v>
      </c>
      <c r="N182" t="str">
        <v>Y</v>
      </c>
      <c r="O182" s="1">
        <v>1324</v>
      </c>
      <c r="P182" s="1">
        <v>33</v>
      </c>
      <c r="Q182" t="str">
        <v>USD</v>
      </c>
      <c r="R182" t="str">
        <v>Seasonality. Will Ship as Protect from Freeze during cold winter months (November - March)</v>
      </c>
      <c r="S182" t="str">
        <v>N</v>
      </c>
      <c r="T182" t="str">
        <v>No</v>
      </c>
      <c r="U182" t="str">
        <v>N</v>
      </c>
      <c r="V182" s="1">
        <v>0.8619</v>
      </c>
      <c r="W182" s="1">
        <v>1142.02</v>
      </c>
      <c r="X182" t="str">
        <v>Meiborg Inc</v>
      </c>
      <c r="Y182"/>
      <c r="Z182"/>
      <c r="AA182"/>
      <c r="AB182" s="1">
        <v>1390</v>
      </c>
      <c r="AC182" s="3"/>
      <c r="AD182"/>
      <c r="AE182" s="3">
        <f>IFERROR(P182 * AC182, "")</f>
        <v>0</v>
      </c>
      <c r="AF182" s="3">
        <f>IFERROR(P182 * (AC182 + W182), "")</f>
        <v>37686.659999999996</v>
      </c>
    </row>
    <row r="183" ht="19.95" customHeight="1">
      <c r="A183" t="str">
        <v>bidsheet_0168</v>
      </c>
      <c r="B183" t="str">
        <v>QUEBEC to SANGER_VAN_TL</v>
      </c>
      <c r="C183" t="str">
        <v>QUEBEC to SANGER</v>
      </c>
      <c r="D183" t="str">
        <v>TL</v>
      </c>
      <c r="E183" t="str">
        <v>VAN</v>
      </c>
      <c r="F183" t="str">
        <v>CA</v>
      </c>
      <c r="G183" t="str">
        <v>QUEBEC</v>
      </c>
      <c r="H183" t="str">
        <v>QC</v>
      </c>
      <c r="I183" t="str">
        <v>G2C 2E2</v>
      </c>
      <c r="J183" t="str">
        <v>US</v>
      </c>
      <c r="K183" t="str">
        <v>SANGER</v>
      </c>
      <c r="L183" t="str">
        <v>TX</v>
      </c>
      <c r="M183" t="str">
        <v>76266</v>
      </c>
      <c r="N183" t="str">
        <v>Y</v>
      </c>
      <c r="O183" s="1">
        <v>1844</v>
      </c>
      <c r="P183" s="1">
        <v>35</v>
      </c>
      <c r="Q183" t="str">
        <v>USD</v>
      </c>
      <c r="R183" t="str">
        <v>Seasonality. Will Ship as Protect from Freeze during cold winter months (November - March)</v>
      </c>
      <c r="S183" t="str">
        <v>N</v>
      </c>
      <c r="T183" t="str">
        <v>No</v>
      </c>
      <c r="U183" t="str">
        <v>N</v>
      </c>
      <c r="V183" s="1">
        <v>0.8421</v>
      </c>
      <c r="W183" s="1">
        <v>1553.65</v>
      </c>
      <c r="X183" t="str">
        <v>Meiborg Inc</v>
      </c>
      <c r="Y183"/>
      <c r="Z183"/>
      <c r="AA183"/>
      <c r="AB183" s="1">
        <v>1806</v>
      </c>
      <c r="AC183" s="3"/>
      <c r="AD183"/>
      <c r="AE183" s="3">
        <f>IFERROR(P183 * AC183, "")</f>
        <v>0</v>
      </c>
      <c r="AF183" s="3">
        <f>IFERROR(P183 * (AC183 + W183), "")</f>
        <v>54377.75</v>
      </c>
    </row>
    <row r="184" ht="19.95" customHeight="1">
      <c r="A184" t="str">
        <v>bidsheet_0169</v>
      </c>
      <c r="B184" t="str">
        <v>QUEBEC to SANGER_REF_TL</v>
      </c>
      <c r="C184" t="str">
        <v>QUEBEC to SANGER</v>
      </c>
      <c r="D184" t="str">
        <v>TL</v>
      </c>
      <c r="E184" t="str">
        <v>REF</v>
      </c>
      <c r="F184" t="str">
        <v>CA</v>
      </c>
      <c r="G184" t="str">
        <v>QUEBEC</v>
      </c>
      <c r="H184" t="str">
        <v>QC</v>
      </c>
      <c r="I184" t="str">
        <v>G2C 2E2</v>
      </c>
      <c r="J184" t="str">
        <v>US</v>
      </c>
      <c r="K184" t="str">
        <v>SANGER</v>
      </c>
      <c r="L184" t="str">
        <v>TX</v>
      </c>
      <c r="M184" t="str">
        <v>76266</v>
      </c>
      <c r="N184" t="str">
        <v>Y</v>
      </c>
      <c r="O184" s="1">
        <v>1844</v>
      </c>
      <c r="P184" s="1">
        <v>22</v>
      </c>
      <c r="Q184" t="str">
        <v>USD</v>
      </c>
      <c r="R184" t="str">
        <v>Seasonality. Will Ship as Protect from Freeze during cold winter months (November - March)</v>
      </c>
      <c r="S184" t="str">
        <v>N</v>
      </c>
      <c r="T184" t="str">
        <v>No</v>
      </c>
      <c r="U184" t="str">
        <v>N</v>
      </c>
      <c r="V184" s="1">
        <v>0.9355</v>
      </c>
      <c r="W184" s="1">
        <v>1725.94</v>
      </c>
      <c r="X184" t="str">
        <v>Meiborg Inc</v>
      </c>
      <c r="Y184"/>
      <c r="Z184"/>
      <c r="AA184"/>
      <c r="AB184" s="1">
        <v>2043</v>
      </c>
      <c r="AC184" s="3"/>
      <c r="AD184"/>
      <c r="AE184" s="3">
        <f>IFERROR(P184 * AC184, "")</f>
        <v>0</v>
      </c>
      <c r="AF184" s="3">
        <f>IFERROR(P184 * (AC184 + W184), "")</f>
        <v>37970.68</v>
      </c>
    </row>
    <row r="185" ht="19.95" customHeight="1">
      <c r="A185" t="str">
        <v>bidsheet_0170</v>
      </c>
      <c r="B185" t="str">
        <v>QUEBEC to SEALY_VAN_TL</v>
      </c>
      <c r="C185" t="str">
        <v>QUEBEC to SEALY</v>
      </c>
      <c r="D185" t="str">
        <v>TL</v>
      </c>
      <c r="E185" t="str">
        <v>VAN</v>
      </c>
      <c r="F185" t="str">
        <v>CA</v>
      </c>
      <c r="G185" t="str">
        <v>QUEBEC</v>
      </c>
      <c r="H185" t="str">
        <v>QC</v>
      </c>
      <c r="I185" t="str">
        <v>G2C 2E2</v>
      </c>
      <c r="J185" t="str">
        <v>US</v>
      </c>
      <c r="K185" t="str">
        <v>SEALY</v>
      </c>
      <c r="L185" t="str">
        <v>TX</v>
      </c>
      <c r="M185" t="str">
        <v>77474</v>
      </c>
      <c r="N185" t="str">
        <v>Y</v>
      </c>
      <c r="O185" s="1">
        <v>2013</v>
      </c>
      <c r="P185" s="1">
        <v>33</v>
      </c>
      <c r="Q185" t="str">
        <v>USD</v>
      </c>
      <c r="R185" t="str">
        <v>Seasonality. Will Ship as Protect from Freeze during cold winter months (November - March)</v>
      </c>
      <c r="S185" t="str">
        <v>N</v>
      </c>
      <c r="T185" t="str">
        <v>No</v>
      </c>
      <c r="U185" t="str">
        <v>N</v>
      </c>
      <c r="V185" s="1">
        <v>0.8317</v>
      </c>
      <c r="W185" s="1">
        <v>1674.29</v>
      </c>
      <c r="X185" t="str">
        <v>Meiborg Inc</v>
      </c>
      <c r="Y185"/>
      <c r="Z185"/>
      <c r="AA185"/>
      <c r="AB185" s="1">
        <v>2165</v>
      </c>
      <c r="AC185" s="3"/>
      <c r="AD185"/>
      <c r="AE185" s="3">
        <f>IFERROR(P185 * AC185, "")</f>
        <v>0</v>
      </c>
      <c r="AF185" s="3">
        <f>IFERROR(P185 * (AC185 + W185), "")</f>
        <v>55251.57</v>
      </c>
    </row>
    <row r="186" ht="19.95" customHeight="1">
      <c r="A186" t="str">
        <v>bidsheet_0171</v>
      </c>
      <c r="B186" t="str">
        <v>QUEBEC to SEARCY_VAN_TL</v>
      </c>
      <c r="C186" t="str">
        <v>QUEBEC to SEARCY</v>
      </c>
      <c r="D186" t="str">
        <v>TL</v>
      </c>
      <c r="E186" t="str">
        <v>VAN</v>
      </c>
      <c r="F186" t="str">
        <v>CA</v>
      </c>
      <c r="G186" t="str">
        <v>QUEBEC</v>
      </c>
      <c r="H186" t="str">
        <v>QC</v>
      </c>
      <c r="I186" t="str">
        <v>G2C 2E2</v>
      </c>
      <c r="J186" t="str">
        <v>US</v>
      </c>
      <c r="K186" t="str">
        <v>SEARCY</v>
      </c>
      <c r="L186" t="str">
        <v>AR</v>
      </c>
      <c r="M186" t="str">
        <v>72143</v>
      </c>
      <c r="N186" t="str">
        <v>Y</v>
      </c>
      <c r="O186" s="1">
        <v>1497</v>
      </c>
      <c r="P186" s="1">
        <v>36</v>
      </c>
      <c r="Q186" t="str">
        <v>USD</v>
      </c>
      <c r="R186" t="str">
        <v>Seasonality. Will Ship as Protect from Freeze during cold winter months (November - March)</v>
      </c>
      <c r="S186" t="str">
        <v>N</v>
      </c>
      <c r="T186" t="str">
        <v>No</v>
      </c>
      <c r="U186" t="str">
        <v>N</v>
      </c>
      <c r="V186" s="1">
        <v>0.8608</v>
      </c>
      <c r="W186" s="1">
        <v>1288.59</v>
      </c>
      <c r="X186" t="str">
        <v>Meiborg Inc</v>
      </c>
      <c r="Y186"/>
      <c r="Z186"/>
      <c r="AA186"/>
      <c r="AB186" s="1">
        <v>1793</v>
      </c>
      <c r="AC186" s="3"/>
      <c r="AD186"/>
      <c r="AE186" s="3">
        <f>IFERROR(P186 * AC186, "")</f>
        <v>0</v>
      </c>
      <c r="AF186" s="3">
        <f>IFERROR(P186 * (AC186 + W186), "")</f>
        <v>46389.24</v>
      </c>
    </row>
    <row r="187" ht="19.95" customHeight="1">
      <c r="A187" t="str">
        <v>bidsheet_0172</v>
      </c>
      <c r="B187" t="str">
        <v>QUEBEC to SEYMOUR_VAN_TL</v>
      </c>
      <c r="C187" t="str">
        <v>QUEBEC to SEYMOUR</v>
      </c>
      <c r="D187" t="str">
        <v>TL</v>
      </c>
      <c r="E187" t="str">
        <v>VAN</v>
      </c>
      <c r="F187" t="str">
        <v>CA</v>
      </c>
      <c r="G187" t="str">
        <v>QUEBEC</v>
      </c>
      <c r="H187" t="str">
        <v>QC</v>
      </c>
      <c r="I187" t="str">
        <v>G2C 2E2</v>
      </c>
      <c r="J187" t="str">
        <v>US</v>
      </c>
      <c r="K187" t="str">
        <v>SEYMOUR</v>
      </c>
      <c r="L187" t="str">
        <v>IN</v>
      </c>
      <c r="M187" t="str">
        <v>47274</v>
      </c>
      <c r="N187" t="str">
        <v>Y</v>
      </c>
      <c r="O187" s="1">
        <v>1037</v>
      </c>
      <c r="P187" s="1">
        <v>38</v>
      </c>
      <c r="Q187" t="str">
        <v>USD</v>
      </c>
      <c r="R187" t="str">
        <v>Seasonality. Will Ship as Protect from Freeze during cold winter months (November - March)</v>
      </c>
      <c r="S187" t="str">
        <v>N</v>
      </c>
      <c r="T187" t="str">
        <v>No</v>
      </c>
      <c r="U187" t="str">
        <v>N</v>
      </c>
      <c r="V187" s="1">
        <v>0.8651</v>
      </c>
      <c r="W187" s="1">
        <v>897.92</v>
      </c>
      <c r="X187" t="str">
        <v>Meiborg Inc</v>
      </c>
      <c r="Y187"/>
      <c r="Z187"/>
      <c r="AA187"/>
      <c r="AB187" s="1">
        <v>1286</v>
      </c>
      <c r="AC187" s="3"/>
      <c r="AD187"/>
      <c r="AE187" s="3">
        <f>IFERROR(P187 * AC187, "")</f>
        <v>0</v>
      </c>
      <c r="AF187" s="3">
        <f>IFERROR(P187 * (AC187 + W187), "")</f>
        <v>34120.96</v>
      </c>
    </row>
    <row r="188" ht="19.95" customHeight="1">
      <c r="A188" t="str">
        <v>bidsheet_0173</v>
      </c>
      <c r="B188" t="str">
        <v>QUEBEC to SHELBY_VAN_TL</v>
      </c>
      <c r="C188" t="str">
        <v>QUEBEC to SHELBY</v>
      </c>
      <c r="D188" t="str">
        <v>TL</v>
      </c>
      <c r="E188" t="str">
        <v>VAN</v>
      </c>
      <c r="F188" t="str">
        <v>CA</v>
      </c>
      <c r="G188" t="str">
        <v>QUEBEC</v>
      </c>
      <c r="H188" t="str">
        <v>QC</v>
      </c>
      <c r="I188" t="str">
        <v>G2C 2E2</v>
      </c>
      <c r="J188" t="str">
        <v>US</v>
      </c>
      <c r="K188" t="str">
        <v>SHELBY</v>
      </c>
      <c r="L188" t="str">
        <v>NC</v>
      </c>
      <c r="M188" t="str">
        <v>28150</v>
      </c>
      <c r="N188" t="str">
        <v>Y</v>
      </c>
      <c r="O188" s="1">
        <v>1132</v>
      </c>
      <c r="P188" s="1">
        <v>39</v>
      </c>
      <c r="Q188" t="str">
        <v>USD</v>
      </c>
      <c r="R188" t="str">
        <v>Seasonality. Will Ship as Protect from Freeze during cold winter months (November - March)</v>
      </c>
      <c r="S188" t="str">
        <v>N</v>
      </c>
      <c r="T188" t="str">
        <v>No</v>
      </c>
      <c r="U188" t="str">
        <v>N</v>
      </c>
      <c r="V188" s="1">
        <v>0.8712</v>
      </c>
      <c r="W188" s="1">
        <v>986.17</v>
      </c>
      <c r="X188" t="str">
        <v>Meiborg Inc</v>
      </c>
      <c r="Y188"/>
      <c r="Z188"/>
      <c r="AA188"/>
      <c r="AB188" s="1">
        <v>1519</v>
      </c>
      <c r="AC188" s="3"/>
      <c r="AD188"/>
      <c r="AE188" s="3">
        <f>IFERROR(P188 * AC188, "")</f>
        <v>0</v>
      </c>
      <c r="AF188" s="3">
        <f>IFERROR(P188 * (AC188 + W188), "")</f>
        <v>38460.63</v>
      </c>
    </row>
    <row r="189" ht="19.95" customHeight="1">
      <c r="A189" t="str">
        <v>bidsheet_0174</v>
      </c>
      <c r="B189" t="str">
        <v>QUEBEC to SMYRNA_VAN_TL</v>
      </c>
      <c r="C189" t="str">
        <v>QUEBEC to SMYRNA</v>
      </c>
      <c r="D189" t="str">
        <v>TL</v>
      </c>
      <c r="E189" t="str">
        <v>VAN</v>
      </c>
      <c r="F189" t="str">
        <v>CA</v>
      </c>
      <c r="G189" t="str">
        <v>QUEBEC</v>
      </c>
      <c r="H189" t="str">
        <v>QC</v>
      </c>
      <c r="I189" t="str">
        <v>G2C 2E2</v>
      </c>
      <c r="J189" t="str">
        <v>US</v>
      </c>
      <c r="K189" t="str">
        <v>SMYRNA</v>
      </c>
      <c r="L189" t="str">
        <v>DE</v>
      </c>
      <c r="M189" t="str">
        <v>19977</v>
      </c>
      <c r="N189" t="str">
        <v>Y</v>
      </c>
      <c r="O189" s="1">
        <v>649</v>
      </c>
      <c r="P189" s="1">
        <v>33</v>
      </c>
      <c r="Q189" t="str">
        <v>USD</v>
      </c>
      <c r="R189" t="str">
        <v>Seasonality. Will Ship as Protect from Freeze during cold winter months (November - March)</v>
      </c>
      <c r="S189" t="str">
        <v>N</v>
      </c>
      <c r="T189" t="str">
        <v>No</v>
      </c>
      <c r="U189" t="str">
        <v>N</v>
      </c>
      <c r="V189" s="1">
        <v>0.8767</v>
      </c>
      <c r="W189" s="1">
        <v>569.01</v>
      </c>
      <c r="X189" t="str">
        <v>Meiborg Inc</v>
      </c>
      <c r="Y189"/>
      <c r="Z189"/>
      <c r="AA189"/>
      <c r="AB189" s="1">
        <v>1383</v>
      </c>
      <c r="AC189" s="3"/>
      <c r="AD189"/>
      <c r="AE189" s="3">
        <f>IFERROR(P189 * AC189, "")</f>
        <v>0</v>
      </c>
      <c r="AF189" s="3">
        <f>IFERROR(P189 * (AC189 + W189), "")</f>
        <v>18777.329999999998</v>
      </c>
    </row>
    <row r="190" ht="19.95" customHeight="1">
      <c r="A190" t="str">
        <v>bidsheet_0175</v>
      </c>
      <c r="B190" t="str">
        <v>QUEBEC to SUTHERLAND_VAN_TL</v>
      </c>
      <c r="C190" t="str">
        <v>QUEBEC to SUTHERLAND</v>
      </c>
      <c r="D190" t="str">
        <v>TL</v>
      </c>
      <c r="E190" t="str">
        <v>VAN</v>
      </c>
      <c r="F190" t="str">
        <v>CA</v>
      </c>
      <c r="G190" t="str">
        <v>QUEBEC</v>
      </c>
      <c r="H190" t="str">
        <v>QC</v>
      </c>
      <c r="I190" t="str">
        <v>G2C 2E2</v>
      </c>
      <c r="J190" t="str">
        <v>US</v>
      </c>
      <c r="K190" t="str">
        <v>SUTHERLAND</v>
      </c>
      <c r="L190" t="str">
        <v>VA</v>
      </c>
      <c r="M190" t="str">
        <v>23885</v>
      </c>
      <c r="N190" t="str">
        <v>Y</v>
      </c>
      <c r="O190" s="1">
        <v>862</v>
      </c>
      <c r="P190" s="1">
        <v>24</v>
      </c>
      <c r="Q190" t="str">
        <v>USD</v>
      </c>
      <c r="R190" t="str">
        <v>Seasonality. Will Ship as Protect from Freeze during cold winter months (November - March)</v>
      </c>
      <c r="S190" t="str">
        <v>N</v>
      </c>
      <c r="T190" t="str">
        <v>No</v>
      </c>
      <c r="U190" t="str">
        <v>N</v>
      </c>
      <c r="V190" s="1">
        <v>0.8693</v>
      </c>
      <c r="W190" s="1">
        <v>749.36</v>
      </c>
      <c r="X190" t="str">
        <v>Meiborg Inc</v>
      </c>
      <c r="Y190"/>
      <c r="Z190"/>
      <c r="AA190"/>
      <c r="AB190" s="1">
        <v>1492</v>
      </c>
      <c r="AC190" s="3"/>
      <c r="AD190"/>
      <c r="AE190" s="3">
        <f>IFERROR(P190 * AC190, "")</f>
        <v>0</v>
      </c>
      <c r="AF190" s="3">
        <f>IFERROR(P190 * (AC190 + W190), "")</f>
        <v>17984.64</v>
      </c>
    </row>
    <row r="191" ht="19.95" customHeight="1">
      <c r="A191" t="str">
        <v>bidsheet_0176</v>
      </c>
      <c r="B191" t="str">
        <v>QUEBEC to SUTHERLAND_REF_TL</v>
      </c>
      <c r="C191" t="str">
        <v>QUEBEC to SUTHERLAND</v>
      </c>
      <c r="D191" t="str">
        <v>TL</v>
      </c>
      <c r="E191" t="str">
        <v>REF</v>
      </c>
      <c r="F191" t="str">
        <v>CA</v>
      </c>
      <c r="G191" t="str">
        <v>QUEBEC</v>
      </c>
      <c r="H191" t="str">
        <v>QC</v>
      </c>
      <c r="I191" t="str">
        <v>G2C 2E2</v>
      </c>
      <c r="J191" t="str">
        <v>US</v>
      </c>
      <c r="K191" t="str">
        <v>SUTHERLAND</v>
      </c>
      <c r="L191" t="str">
        <v>VA</v>
      </c>
      <c r="M191" t="str">
        <v>23885</v>
      </c>
      <c r="N191" t="str">
        <v>Y</v>
      </c>
      <c r="O191" s="1">
        <v>862</v>
      </c>
      <c r="P191" s="1">
        <v>14</v>
      </c>
      <c r="Q191" t="str">
        <v>USD</v>
      </c>
      <c r="R191" t="str">
        <v>Seasonality. Will Ship as Protect from Freeze during cold winter months (November - March)</v>
      </c>
      <c r="S191" t="str">
        <v>N</v>
      </c>
      <c r="T191" t="str">
        <v>No</v>
      </c>
      <c r="U191" t="str">
        <v>N</v>
      </c>
      <c r="V191" s="1">
        <v>0.9725</v>
      </c>
      <c r="W191" s="1">
        <v>838.33</v>
      </c>
      <c r="X191" t="str">
        <v>Meiborg Inc</v>
      </c>
      <c r="Y191"/>
      <c r="Z191"/>
      <c r="AA191"/>
      <c r="AB191" s="1">
        <v>2506</v>
      </c>
      <c r="AC191" s="3"/>
      <c r="AD191"/>
      <c r="AE191" s="3">
        <f>IFERROR(P191 * AC191, "")</f>
        <v>0</v>
      </c>
      <c r="AF191" s="3">
        <f>IFERROR(P191 * (AC191 + W191), "")</f>
        <v>11736.62</v>
      </c>
    </row>
    <row r="192" ht="19.95" customHeight="1">
      <c r="A192" t="str">
        <v>bidsheet_0177</v>
      </c>
      <c r="B192" t="str">
        <v>ROCHESTER to STURTEVANT_VAN_TL</v>
      </c>
      <c r="C192" t="str">
        <v>ROCHESTER to STURTEVANT</v>
      </c>
      <c r="D192" t="str">
        <v>TL</v>
      </c>
      <c r="E192" t="str">
        <v>VAN</v>
      </c>
      <c r="F192" t="str">
        <v>US</v>
      </c>
      <c r="G192" t="str">
        <v>ROCHESTER</v>
      </c>
      <c r="H192" t="str">
        <v>MN</v>
      </c>
      <c r="I192" t="str">
        <v>55901</v>
      </c>
      <c r="J192" t="str">
        <v>US</v>
      </c>
      <c r="K192" t="str">
        <v>STURTEVANT</v>
      </c>
      <c r="L192" t="str">
        <v>WI</v>
      </c>
      <c r="M192" t="str">
        <v>53177</v>
      </c>
      <c r="N192" t="str">
        <v>N</v>
      </c>
      <c r="O192" s="1">
        <v>293</v>
      </c>
      <c r="P192" s="1">
        <v>12</v>
      </c>
      <c r="Q192" t="str">
        <v>USD</v>
      </c>
      <c r="R192"/>
      <c r="S192" t="str">
        <v>N</v>
      </c>
      <c r="T192" t="str">
        <v>No</v>
      </c>
      <c r="U192" t="str">
        <v>N</v>
      </c>
      <c r="V192" s="1">
        <v>0.8019</v>
      </c>
      <c r="W192" s="1">
        <v>234.96</v>
      </c>
      <c r="X192" t="str">
        <v>Meiborg Inc</v>
      </c>
      <c r="Y192"/>
      <c r="Z192"/>
      <c r="AA192"/>
      <c r="AB192" s="1">
        <v>1026</v>
      </c>
      <c r="AC192" s="2">
        <v>551</v>
      </c>
      <c r="AD192"/>
      <c r="AE192" s="3">
        <f>IFERROR(P192 * AC192, "")</f>
        <v>0</v>
      </c>
      <c r="AF192" s="3">
        <f>IFERROR(P192 * (AC192 + W192), "")</f>
        <v>2819.52</v>
      </c>
    </row>
    <row r="193" ht="19.95" customHeight="1">
      <c r="A193" t="str">
        <v>bidsheet_0178</v>
      </c>
      <c r="B193" t="str">
        <v>ROGERS to FAIRFIELD_VAN_TL</v>
      </c>
      <c r="C193" t="str">
        <v>ROGERS to FAIRFIELD</v>
      </c>
      <c r="D193" t="str">
        <v>TL</v>
      </c>
      <c r="E193" t="str">
        <v>VAN</v>
      </c>
      <c r="F193" t="str">
        <v>US</v>
      </c>
      <c r="G193" t="str">
        <v>ROGERS</v>
      </c>
      <c r="H193" t="str">
        <v>AR</v>
      </c>
      <c r="I193" t="str">
        <v>72758</v>
      </c>
      <c r="J193" t="str">
        <v>US</v>
      </c>
      <c r="K193" t="str">
        <v>FAIRFIELD</v>
      </c>
      <c r="L193" t="str">
        <v>OH</v>
      </c>
      <c r="M193" t="str">
        <v>45014</v>
      </c>
      <c r="N193" t="str">
        <v>N</v>
      </c>
      <c r="O193" s="1">
        <v>650</v>
      </c>
      <c r="P193" s="1">
        <v>42</v>
      </c>
      <c r="Q193" t="str">
        <v>USD</v>
      </c>
      <c r="R193" t="str">
        <v>Preference is to single source all inbound Fairfield to one provider.</v>
      </c>
      <c r="S193" t="str">
        <v>N</v>
      </c>
      <c r="T193" t="str">
        <v>No</v>
      </c>
      <c r="U193" t="str">
        <v>N</v>
      </c>
      <c r="V193" s="1">
        <v>0.8336</v>
      </c>
      <c r="W193" s="1">
        <v>541.87</v>
      </c>
      <c r="X193" t="str">
        <v>Meiborg Inc</v>
      </c>
      <c r="Y193"/>
      <c r="Z193"/>
      <c r="AA193"/>
      <c r="AB193" s="1">
        <v>1328</v>
      </c>
      <c r="AC193" s="3"/>
      <c r="AD193"/>
      <c r="AE193" s="3">
        <f>IFERROR(P193 * AC193, "")</f>
        <v>0</v>
      </c>
      <c r="AF193" s="3">
        <f>IFERROR(P193 * (AC193 + W193), "")</f>
        <v>22758.54</v>
      </c>
    </row>
    <row r="194" ht="19.95" customHeight="1">
      <c r="A194" t="str">
        <v>bidsheet_0179</v>
      </c>
      <c r="B194" t="str">
        <v>ROGERS to FORT SMITH_VAN_TL</v>
      </c>
      <c r="C194" t="str">
        <v>ROGERS to FORT SMITH</v>
      </c>
      <c r="D194" t="str">
        <v>TL</v>
      </c>
      <c r="E194" t="str">
        <v>VAN</v>
      </c>
      <c r="F194" t="str">
        <v>US</v>
      </c>
      <c r="G194" t="str">
        <v>ROGERS</v>
      </c>
      <c r="H194" t="str">
        <v>AR</v>
      </c>
      <c r="I194" t="str">
        <v>72758</v>
      </c>
      <c r="J194" t="str">
        <v>US</v>
      </c>
      <c r="K194" t="str">
        <v>FORT SMITH</v>
      </c>
      <c r="L194" t="str">
        <v>AR</v>
      </c>
      <c r="M194" t="str">
        <v>72901</v>
      </c>
      <c r="N194" t="str">
        <v>N</v>
      </c>
      <c r="O194" s="1">
        <v>77</v>
      </c>
      <c r="P194" s="1">
        <v>21</v>
      </c>
      <c r="Q194" t="str">
        <v>USD</v>
      </c>
      <c r="R194"/>
      <c r="S194" t="str">
        <v>N</v>
      </c>
      <c r="T194" t="str">
        <v>No</v>
      </c>
      <c r="U194" t="str">
        <v>N</v>
      </c>
      <c r="V194" s="1">
        <v>0.7966</v>
      </c>
      <c r="W194" s="1">
        <v>61.34</v>
      </c>
      <c r="X194" t="str">
        <v>Meiborg Inc</v>
      </c>
      <c r="Y194"/>
      <c r="Z194"/>
      <c r="AA194"/>
      <c r="AB194" s="1">
        <v>514</v>
      </c>
      <c r="AC194" s="3"/>
      <c r="AD194"/>
      <c r="AE194" s="3">
        <f>IFERROR(P194 * AC194, "")</f>
        <v>0</v>
      </c>
      <c r="AF194" s="3">
        <f>IFERROR(P194 * (AC194 + W194), "")</f>
        <v>1288.14</v>
      </c>
    </row>
    <row r="195" ht="19.95" customHeight="1">
      <c r="A195" t="str">
        <v>bidsheet_0180</v>
      </c>
      <c r="B195" t="str">
        <v>ROGERS to STEVENS POINT_VAN_TL</v>
      </c>
      <c r="C195" t="str">
        <v>ROGERS to STEVENS POINT</v>
      </c>
      <c r="D195" t="str">
        <v>TL</v>
      </c>
      <c r="E195" t="str">
        <v>VAN</v>
      </c>
      <c r="F195" t="str">
        <v>US</v>
      </c>
      <c r="G195" t="str">
        <v>ROGERS</v>
      </c>
      <c r="H195" t="str">
        <v>AR</v>
      </c>
      <c r="I195" t="str">
        <v>72758</v>
      </c>
      <c r="J195" t="str">
        <v>US</v>
      </c>
      <c r="K195" t="str">
        <v>STEVENS POINT</v>
      </c>
      <c r="L195" t="str">
        <v>WI</v>
      </c>
      <c r="M195" t="str">
        <v>54481</v>
      </c>
      <c r="N195" t="str">
        <v>N</v>
      </c>
      <c r="O195" s="1">
        <v>766</v>
      </c>
      <c r="P195" s="1">
        <v>20</v>
      </c>
      <c r="Q195" t="str">
        <v>USD</v>
      </c>
      <c r="R195"/>
      <c r="S195" t="str">
        <v>N</v>
      </c>
      <c r="T195" t="str">
        <v>No</v>
      </c>
      <c r="U195" t="str">
        <v>N</v>
      </c>
      <c r="V195" s="1">
        <v>0.829</v>
      </c>
      <c r="W195" s="1">
        <v>635.02</v>
      </c>
      <c r="X195" t="str">
        <v>Meiborg Inc</v>
      </c>
      <c r="Y195"/>
      <c r="Z195"/>
      <c r="AA195"/>
      <c r="AB195" s="1">
        <v>1235</v>
      </c>
      <c r="AC195" s="3"/>
      <c r="AD195"/>
      <c r="AE195" s="3">
        <f>IFERROR(P195 * AC195, "")</f>
        <v>0</v>
      </c>
      <c r="AF195" s="3">
        <f>IFERROR(P195 * (AC195 + W195), "")</f>
        <v>12700.4</v>
      </c>
    </row>
    <row r="196" ht="19.95" customHeight="1">
      <c r="A196" t="str">
        <v>bidsheet_0181</v>
      </c>
      <c r="B196" t="str">
        <v>ROGERS to VERNON_VAN_TL</v>
      </c>
      <c r="C196" t="str">
        <v>ROGERS to VERNON</v>
      </c>
      <c r="D196" t="str">
        <v>TL</v>
      </c>
      <c r="E196" t="str">
        <v>VAN</v>
      </c>
      <c r="F196" t="str">
        <v>US</v>
      </c>
      <c r="G196" t="str">
        <v>ROGERS</v>
      </c>
      <c r="H196" t="str">
        <v>AR</v>
      </c>
      <c r="I196" t="str">
        <v>72758</v>
      </c>
      <c r="J196" t="str">
        <v>US</v>
      </c>
      <c r="K196" t="str">
        <v>VERNON</v>
      </c>
      <c r="L196" t="str">
        <v>CA</v>
      </c>
      <c r="M196" t="str">
        <v>90058</v>
      </c>
      <c r="N196" t="str">
        <v>N</v>
      </c>
      <c r="O196" s="1">
        <v>1547</v>
      </c>
      <c r="P196" s="1">
        <v>137</v>
      </c>
      <c r="Q196" t="str">
        <v>USD</v>
      </c>
      <c r="R196"/>
      <c r="S196" t="str">
        <v>N</v>
      </c>
      <c r="T196" t="str">
        <v>No</v>
      </c>
      <c r="U196" t="str">
        <v>N</v>
      </c>
      <c r="V196" s="1">
        <v>0.8832</v>
      </c>
      <c r="W196" s="1">
        <v>1366.37</v>
      </c>
      <c r="X196" t="str">
        <v>Meiborg Inc</v>
      </c>
      <c r="Y196"/>
      <c r="Z196"/>
      <c r="AA196"/>
      <c r="AB196" s="1">
        <v>2513</v>
      </c>
      <c r="AC196" s="3"/>
      <c r="AD196"/>
      <c r="AE196" s="3">
        <f>IFERROR(P196 * AC196, "")</f>
        <v>0</v>
      </c>
      <c r="AF196" s="3">
        <f>IFERROR(P196 * (AC196 + W196), "")</f>
        <v>187192.68999999997</v>
      </c>
    </row>
    <row r="197" ht="19.95" customHeight="1">
      <c r="A197" t="str">
        <v>bidsheet_0182</v>
      </c>
      <c r="B197" t="str">
        <v>ROME to EVANSVILLE_VAN_TL</v>
      </c>
      <c r="C197" t="str">
        <v>ROME to EVANSVILLE</v>
      </c>
      <c r="D197" t="str">
        <v>TL</v>
      </c>
      <c r="E197" t="str">
        <v>VAN</v>
      </c>
      <c r="F197" t="str">
        <v>US</v>
      </c>
      <c r="G197" t="str">
        <v>ROME</v>
      </c>
      <c r="H197" t="str">
        <v>GA</v>
      </c>
      <c r="I197" t="str">
        <v>30161</v>
      </c>
      <c r="J197" t="str">
        <v>US</v>
      </c>
      <c r="K197" t="str">
        <v>EVANSVILLE</v>
      </c>
      <c r="L197" t="str">
        <v>IN</v>
      </c>
      <c r="M197" t="str">
        <v>47706</v>
      </c>
      <c r="N197" t="str">
        <v>N</v>
      </c>
      <c r="O197" s="1">
        <v>350</v>
      </c>
      <c r="P197" s="1">
        <v>13</v>
      </c>
      <c r="Q197" t="str">
        <v>USD</v>
      </c>
      <c r="R197"/>
      <c r="S197" t="str">
        <v>N</v>
      </c>
      <c r="T197" t="str">
        <v>Yes - Origin</v>
      </c>
      <c r="U197" t="str">
        <v>N</v>
      </c>
      <c r="V197" s="1">
        <v>0.8141</v>
      </c>
      <c r="W197" s="1">
        <v>284.94</v>
      </c>
      <c r="X197" t="str">
        <v>Meiborg Inc</v>
      </c>
      <c r="Y197"/>
      <c r="Z197"/>
      <c r="AA197"/>
      <c r="AB197" s="1">
        <v>627</v>
      </c>
      <c r="AC197" s="3"/>
      <c r="AD197"/>
      <c r="AE197" s="3">
        <f>IFERROR(P197 * AC197, "")</f>
        <v>0</v>
      </c>
      <c r="AF197" s="3">
        <f>IFERROR(P197 * (AC197 + W197), "")</f>
        <v>3704.22</v>
      </c>
    </row>
    <row r="198" ht="19.95" customHeight="1">
      <c r="A198" t="str">
        <v>bidsheet_0183</v>
      </c>
      <c r="B198" t="str">
        <v>ROME to FAIRFIELD_VAN_TL</v>
      </c>
      <c r="C198" t="str">
        <v>ROME to FAIRFIELD</v>
      </c>
      <c r="D198" t="str">
        <v>TL</v>
      </c>
      <c r="E198" t="str">
        <v>VAN</v>
      </c>
      <c r="F198" t="str">
        <v>US</v>
      </c>
      <c r="G198" t="str">
        <v>ROME</v>
      </c>
      <c r="H198" t="str">
        <v>GA</v>
      </c>
      <c r="I198" t="str">
        <v>30161</v>
      </c>
      <c r="J198" t="str">
        <v>US</v>
      </c>
      <c r="K198" t="str">
        <v>FAIRFIELD</v>
      </c>
      <c r="L198" t="str">
        <v>OH</v>
      </c>
      <c r="M198" t="str">
        <v>45014</v>
      </c>
      <c r="N198" t="str">
        <v>N</v>
      </c>
      <c r="O198" s="1">
        <v>418</v>
      </c>
      <c r="P198" s="1">
        <v>20</v>
      </c>
      <c r="Q198" t="str">
        <v>USD</v>
      </c>
      <c r="R198" t="str">
        <v>Preference is to single source all inbound Fairfield to one provider.</v>
      </c>
      <c r="S198" t="str">
        <v>N</v>
      </c>
      <c r="T198" t="str">
        <v>Yes - Origin</v>
      </c>
      <c r="U198" t="str">
        <v>N</v>
      </c>
      <c r="V198" s="1">
        <v>0.8174</v>
      </c>
      <c r="W198" s="1">
        <v>341.67</v>
      </c>
      <c r="X198" t="str">
        <v>Meiborg Inc</v>
      </c>
      <c r="Y198"/>
      <c r="Z198"/>
      <c r="AA198"/>
      <c r="AB198" s="1">
        <v>842</v>
      </c>
      <c r="AC198" s="2">
        <v>477</v>
      </c>
      <c r="AD198"/>
      <c r="AE198" s="3">
        <f>IFERROR(P198 * AC198, "")</f>
        <v>0</v>
      </c>
      <c r="AF198" s="3">
        <f>IFERROR(P198 * (AC198 + W198), "")</f>
        <v>6833.400000000001</v>
      </c>
    </row>
    <row r="199" ht="19.95" customHeight="1">
      <c r="A199" t="str">
        <v>bidsheet_0184</v>
      </c>
      <c r="B199" t="str">
        <v>ROME to TEMPLE_VAN_TL</v>
      </c>
      <c r="C199" t="str">
        <v>ROME to TEMPLE</v>
      </c>
      <c r="D199" t="str">
        <v>TL</v>
      </c>
      <c r="E199" t="str">
        <v>VAN</v>
      </c>
      <c r="F199" t="str">
        <v>US</v>
      </c>
      <c r="G199" t="str">
        <v>ROME</v>
      </c>
      <c r="H199" t="str">
        <v>GA</v>
      </c>
      <c r="I199" t="str">
        <v>30161</v>
      </c>
      <c r="J199" t="str">
        <v>US</v>
      </c>
      <c r="K199" t="str">
        <v>TEMPLE</v>
      </c>
      <c r="L199" t="str">
        <v>TX</v>
      </c>
      <c r="M199" t="str">
        <v>76504</v>
      </c>
      <c r="N199" t="str">
        <v>N</v>
      </c>
      <c r="O199" s="1">
        <v>829</v>
      </c>
      <c r="P199" s="1">
        <v>28</v>
      </c>
      <c r="Q199" t="str">
        <v>USD</v>
      </c>
      <c r="R199"/>
      <c r="S199" t="str">
        <v>N</v>
      </c>
      <c r="T199" t="str">
        <v>Yes - Origin</v>
      </c>
      <c r="U199" t="str">
        <v>N</v>
      </c>
      <c r="V199" s="1">
        <v>0.7999</v>
      </c>
      <c r="W199" s="1">
        <v>663.1</v>
      </c>
      <c r="X199" t="str">
        <v>Meiborg Inc</v>
      </c>
      <c r="Y199"/>
      <c r="Z199"/>
      <c r="AA199"/>
      <c r="AB199" s="1">
        <v>1631</v>
      </c>
      <c r="AC199" s="3"/>
      <c r="AD199"/>
      <c r="AE199" s="3">
        <f>IFERROR(P199 * AC199, "")</f>
        <v>0</v>
      </c>
      <c r="AF199" s="3">
        <f>IFERROR(P199 * (AC199 + W199), "")</f>
        <v>18566.8</v>
      </c>
    </row>
    <row r="200" ht="19.95" customHeight="1">
      <c r="A200" t="str">
        <v>bidsheet_0185</v>
      </c>
      <c r="B200" t="str">
        <v>ROME to VERNON_VAN_TL</v>
      </c>
      <c r="C200" t="str">
        <v>ROME to VERNON</v>
      </c>
      <c r="D200" t="str">
        <v>TL</v>
      </c>
      <c r="E200" t="str">
        <v>VAN</v>
      </c>
      <c r="F200" t="str">
        <v>US</v>
      </c>
      <c r="G200" t="str">
        <v>ROME</v>
      </c>
      <c r="H200" t="str">
        <v>GA</v>
      </c>
      <c r="I200" t="str">
        <v>30161</v>
      </c>
      <c r="J200" t="str">
        <v>US</v>
      </c>
      <c r="K200" t="str">
        <v>VERNON</v>
      </c>
      <c r="L200" t="str">
        <v>CA</v>
      </c>
      <c r="M200" t="str">
        <v>90058</v>
      </c>
      <c r="N200" t="str">
        <v>N</v>
      </c>
      <c r="O200" s="1">
        <v>2110</v>
      </c>
      <c r="P200" s="1">
        <v>24</v>
      </c>
      <c r="Q200" t="str">
        <v>USD</v>
      </c>
      <c r="R200"/>
      <c r="S200" t="str">
        <v>N</v>
      </c>
      <c r="T200" t="str">
        <v>Yes - Origin</v>
      </c>
      <c r="U200" t="str">
        <v>N</v>
      </c>
      <c r="V200" s="1">
        <v>0.8598</v>
      </c>
      <c r="W200" s="1">
        <v>1814.25</v>
      </c>
      <c r="X200" t="str">
        <v>Meiborg Inc</v>
      </c>
      <c r="Y200"/>
      <c r="Z200"/>
      <c r="AA200"/>
      <c r="AB200" s="1">
        <v>1980</v>
      </c>
      <c r="AC200" s="3"/>
      <c r="AD200"/>
      <c r="AE200" s="3">
        <f>IFERROR(P200 * AC200, "")</f>
        <v>0</v>
      </c>
      <c r="AF200" s="3">
        <f>IFERROR(P200 * (AC200 + W200), "")</f>
        <v>43542</v>
      </c>
    </row>
    <row r="201" ht="19.95" customHeight="1">
      <c r="A201" t="str">
        <v>bidsheet_0186</v>
      </c>
      <c r="B201" t="str">
        <v>SALEM to ZANESVILLE_REF_TL</v>
      </c>
      <c r="C201" t="str">
        <v>SALEM to ZANESVILLE</v>
      </c>
      <c r="D201" t="str">
        <v>TL</v>
      </c>
      <c r="E201" t="str">
        <v>REF</v>
      </c>
      <c r="F201" t="str">
        <v>US</v>
      </c>
      <c r="G201" t="str">
        <v>SALEM</v>
      </c>
      <c r="H201" t="str">
        <v>OR</v>
      </c>
      <c r="I201" t="str">
        <v>97301</v>
      </c>
      <c r="J201" t="str">
        <v>US</v>
      </c>
      <c r="K201" t="str">
        <v>ZANESVILLE</v>
      </c>
      <c r="L201" t="str">
        <v>OH</v>
      </c>
      <c r="M201" t="str">
        <v>43701</v>
      </c>
      <c r="N201" t="str">
        <v>N</v>
      </c>
      <c r="O201" s="1">
        <v>2441</v>
      </c>
      <c r="P201" s="1">
        <v>16</v>
      </c>
      <c r="Q201" t="str">
        <v>USD</v>
      </c>
      <c r="R201"/>
      <c r="S201" t="str">
        <v>N</v>
      </c>
      <c r="T201" t="str">
        <v>No</v>
      </c>
      <c r="U201" t="str">
        <v>N</v>
      </c>
      <c r="V201" s="1">
        <v>0.9133</v>
      </c>
      <c r="W201" s="1">
        <v>2229.42</v>
      </c>
      <c r="X201" t="str">
        <v>Meiborg Inc</v>
      </c>
      <c r="Y201"/>
      <c r="Z201"/>
      <c r="AA201"/>
      <c r="AB201" s="1">
        <v>5227</v>
      </c>
      <c r="AC201" s="3"/>
      <c r="AD201"/>
      <c r="AE201" s="3">
        <f>IFERROR(P201 * AC201, "")</f>
        <v>0</v>
      </c>
      <c r="AF201" s="3">
        <f>IFERROR(P201 * (AC201 + W201), "")</f>
        <v>35670.72</v>
      </c>
    </row>
    <row r="202" ht="19.95" customHeight="1">
      <c r="A202" t="str">
        <v>bidsheet_0187</v>
      </c>
      <c r="B202" t="str">
        <v>SALINE to SUMNER_VAN_TL</v>
      </c>
      <c r="C202" t="str">
        <v>SALINE to SUMNER</v>
      </c>
      <c r="D202" t="str">
        <v>TL</v>
      </c>
      <c r="E202" t="str">
        <v>VAN</v>
      </c>
      <c r="F202" t="str">
        <v>US</v>
      </c>
      <c r="G202" t="str">
        <v>SALINE</v>
      </c>
      <c r="H202" t="str">
        <v>MI</v>
      </c>
      <c r="I202" t="str">
        <v>48176</v>
      </c>
      <c r="J202" t="str">
        <v>US</v>
      </c>
      <c r="K202" t="str">
        <v>SUMNER</v>
      </c>
      <c r="L202" t="str">
        <v>WA</v>
      </c>
      <c r="M202" t="str">
        <v>98390</v>
      </c>
      <c r="N202" t="str">
        <v>N</v>
      </c>
      <c r="O202" s="1">
        <v>2241</v>
      </c>
      <c r="P202" s="1">
        <v>35</v>
      </c>
      <c r="Q202" t="str">
        <v>USD</v>
      </c>
      <c r="R202"/>
      <c r="S202" t="str">
        <v>N</v>
      </c>
      <c r="T202" t="str">
        <v>No</v>
      </c>
      <c r="U202" t="str">
        <v>N</v>
      </c>
      <c r="V202" s="1">
        <v>0.8355</v>
      </c>
      <c r="W202" s="1">
        <v>1872.34</v>
      </c>
      <c r="X202" t="str">
        <v>Meiborg Inc</v>
      </c>
      <c r="Y202"/>
      <c r="Z202"/>
      <c r="AA202"/>
      <c r="AB202" s="1">
        <v>3341</v>
      </c>
      <c r="AC202" s="3"/>
      <c r="AD202"/>
      <c r="AE202" s="3">
        <f>IFERROR(P202 * AC202, "")</f>
        <v>0</v>
      </c>
      <c r="AF202" s="3">
        <f>IFERROR(P202 * (AC202 + W202), "")</f>
        <v>65531.899999999994</v>
      </c>
    </row>
    <row r="203" ht="19.95" customHeight="1">
      <c r="A203" t="str">
        <v>bidsheet_0188</v>
      </c>
      <c r="B203" t="str">
        <v>SANTA FE SPRINGS to FRANKSVILLE_VAN_TL</v>
      </c>
      <c r="C203" t="str">
        <v>SANTA FE SPRINGS to FRANKSVILLE</v>
      </c>
      <c r="D203" t="str">
        <v>TL</v>
      </c>
      <c r="E203" t="str">
        <v>VAN</v>
      </c>
      <c r="F203" t="str">
        <v>US</v>
      </c>
      <c r="G203" t="str">
        <v>SANTA FE SPRINGS</v>
      </c>
      <c r="H203" t="str">
        <v>CA</v>
      </c>
      <c r="I203" t="str">
        <v>90670</v>
      </c>
      <c r="J203" t="str">
        <v>US</v>
      </c>
      <c r="K203" t="str">
        <v>FRANKSVILLE</v>
      </c>
      <c r="L203" t="str">
        <v>WI</v>
      </c>
      <c r="M203" t="str">
        <v>53126</v>
      </c>
      <c r="N203" t="str">
        <v>N</v>
      </c>
      <c r="O203" s="1">
        <v>2026</v>
      </c>
      <c r="P203" s="1">
        <v>15</v>
      </c>
      <c r="Q203" t="str">
        <v>USD</v>
      </c>
      <c r="R203"/>
      <c r="S203" t="str">
        <v>N</v>
      </c>
      <c r="T203" t="str">
        <v>No</v>
      </c>
      <c r="U203" t="str">
        <v>N</v>
      </c>
      <c r="V203" s="1">
        <v>0.8614</v>
      </c>
      <c r="W203" s="1">
        <v>1745.19</v>
      </c>
      <c r="X203" t="str">
        <v>Meiborg Inc</v>
      </c>
      <c r="Y203"/>
      <c r="Z203"/>
      <c r="AA203"/>
      <c r="AB203" s="1">
        <v>3074</v>
      </c>
      <c r="AC203" s="3"/>
      <c r="AD203"/>
      <c r="AE203" s="3">
        <f>IFERROR(P203 * AC203, "")</f>
        <v>0</v>
      </c>
      <c r="AF203" s="3">
        <f>IFERROR(P203 * (AC203 + W203), "")</f>
        <v>26177.850000000002</v>
      </c>
    </row>
    <row r="204" ht="19.95" customHeight="1">
      <c r="A204" t="str">
        <v>bidsheet_0189</v>
      </c>
      <c r="B204" t="str">
        <v>SANTA FE SPRINGS to FRANKSVILLE_VAN_IM</v>
      </c>
      <c r="C204" t="str">
        <v>SANTA FE SPRINGS to FRANKSVILLE</v>
      </c>
      <c r="D204" t="str">
        <v>IM</v>
      </c>
      <c r="E204" t="str">
        <v>VAN</v>
      </c>
      <c r="F204" t="str">
        <v>US</v>
      </c>
      <c r="G204" t="str">
        <v>SANTA FE SPRINGS</v>
      </c>
      <c r="H204" t="str">
        <v>CA</v>
      </c>
      <c r="I204" t="str">
        <v>90670</v>
      </c>
      <c r="J204" t="str">
        <v>US</v>
      </c>
      <c r="K204" t="str">
        <v>FRANKSVILLE</v>
      </c>
      <c r="L204" t="str">
        <v>WI</v>
      </c>
      <c r="M204" t="str">
        <v>53126</v>
      </c>
      <c r="N204" t="str">
        <v>N</v>
      </c>
      <c r="O204" s="1">
        <v>2026</v>
      </c>
      <c r="P204" s="1">
        <v>15</v>
      </c>
      <c r="Q204" t="str">
        <v>USD</v>
      </c>
      <c r="R204"/>
      <c r="S204" t="str">
        <v>N</v>
      </c>
      <c r="T204" t="str">
        <v>No</v>
      </c>
      <c r="U204" t="str">
        <v>N</v>
      </c>
      <c r="V204" s="1">
        <v>0.4092</v>
      </c>
      <c r="W204" s="1">
        <v>829.05</v>
      </c>
      <c r="X204" t="str">
        <v>Meiborg Inc</v>
      </c>
      <c r="Y204"/>
      <c r="Z204"/>
      <c r="AA204"/>
      <c r="AB204" s="1">
        <v>2463</v>
      </c>
      <c r="AC204" s="3"/>
      <c r="AD204"/>
      <c r="AE204" s="3">
        <f>IFERROR(P204 * AC204, "")</f>
        <v>0</v>
      </c>
      <c r="AF204" s="3">
        <f>IFERROR(P204 * (AC204 + W204), "")</f>
        <v>12435.75</v>
      </c>
    </row>
    <row r="205" ht="19.95" customHeight="1">
      <c r="A205" t="str">
        <v>bidsheet_0190</v>
      </c>
      <c r="B205" t="str">
        <v>SANTA FE SPRINGS to SUMNER_VAN_TL</v>
      </c>
      <c r="C205" t="str">
        <v>SANTA FE SPRINGS to SUMNER</v>
      </c>
      <c r="D205" t="str">
        <v>TL</v>
      </c>
      <c r="E205" t="str">
        <v>VAN</v>
      </c>
      <c r="F205" t="str">
        <v>US</v>
      </c>
      <c r="G205" t="str">
        <v>SANTA FE SPRINGS</v>
      </c>
      <c r="H205" t="str">
        <v>CA</v>
      </c>
      <c r="I205" t="str">
        <v>90670</v>
      </c>
      <c r="J205" t="str">
        <v>US</v>
      </c>
      <c r="K205" t="str">
        <v>SUMNER</v>
      </c>
      <c r="L205" t="str">
        <v>WA</v>
      </c>
      <c r="M205" t="str">
        <v>98390</v>
      </c>
      <c r="N205" t="str">
        <v>N</v>
      </c>
      <c r="O205" s="1">
        <v>1122</v>
      </c>
      <c r="P205" s="1">
        <v>79</v>
      </c>
      <c r="Q205" t="str">
        <v>USD</v>
      </c>
      <c r="R205"/>
      <c r="S205" t="str">
        <v>N</v>
      </c>
      <c r="T205" t="str">
        <v>No</v>
      </c>
      <c r="U205" t="str">
        <v>N</v>
      </c>
      <c r="V205" s="1">
        <v>1.038</v>
      </c>
      <c r="W205" s="1">
        <v>1164.6</v>
      </c>
      <c r="X205" t="str">
        <v>Meiborg Inc</v>
      </c>
      <c r="Y205"/>
      <c r="Z205"/>
      <c r="AA205"/>
      <c r="AB205" s="1">
        <v>3166</v>
      </c>
      <c r="AC205" s="2">
        <v>2087</v>
      </c>
      <c r="AD205"/>
      <c r="AE205" s="3">
        <f>IFERROR(P205 * AC205, "")</f>
        <v>0</v>
      </c>
      <c r="AF205" s="3">
        <f>IFERROR(P205 * (AC205 + W205), "")</f>
        <v>92003.4</v>
      </c>
    </row>
    <row r="206" ht="19.95" customHeight="1">
      <c r="A206" t="str">
        <v>bidsheet_0191</v>
      </c>
      <c r="B206" t="str">
        <v>SANTA MARIA to FORT WORTH_REF_TL</v>
      </c>
      <c r="C206" t="str">
        <v>SANTA MARIA to FORT WORTH</v>
      </c>
      <c r="D206" t="str">
        <v>TL</v>
      </c>
      <c r="E206" t="str">
        <v>REF</v>
      </c>
      <c r="F206" t="str">
        <v>US</v>
      </c>
      <c r="G206" t="str">
        <v>SANTA MARIA</v>
      </c>
      <c r="H206" t="str">
        <v>CA</v>
      </c>
      <c r="I206" t="str">
        <v>93458</v>
      </c>
      <c r="J206" t="str">
        <v>US</v>
      </c>
      <c r="K206" t="str">
        <v>FORT WORTH</v>
      </c>
      <c r="L206" t="str">
        <v>TX</v>
      </c>
      <c r="M206" t="str">
        <v>76140</v>
      </c>
      <c r="N206" t="str">
        <v>N</v>
      </c>
      <c r="O206" s="1">
        <v>1530</v>
      </c>
      <c r="P206" s="1">
        <v>13</v>
      </c>
      <c r="Q206" t="str">
        <v>USD</v>
      </c>
      <c r="R206"/>
      <c r="S206" t="str">
        <v>N</v>
      </c>
      <c r="T206" t="str">
        <v>No</v>
      </c>
      <c r="U206" t="str">
        <v>N</v>
      </c>
      <c r="V206" s="1">
        <v>1.0205</v>
      </c>
      <c r="W206" s="1">
        <v>1561.38</v>
      </c>
      <c r="X206" t="str">
        <v>Meiborg Inc</v>
      </c>
      <c r="Y206"/>
      <c r="Z206"/>
      <c r="AA206"/>
      <c r="AB206" s="1">
        <v>3833</v>
      </c>
      <c r="AC206" s="3"/>
      <c r="AD206"/>
      <c r="AE206" s="3">
        <f>IFERROR(P206 * AC206, "")</f>
        <v>0</v>
      </c>
      <c r="AF206" s="3">
        <f>IFERROR(P206 * (AC206 + W206), "")</f>
        <v>20297.940000000002</v>
      </c>
    </row>
    <row r="207" ht="19.95" customHeight="1">
      <c r="A207" t="str">
        <v>bidsheet_0192</v>
      </c>
      <c r="B207" t="str">
        <v>SANTA MARIA to FORT WORTH_REF_IM</v>
      </c>
      <c r="C207" t="str">
        <v>SANTA MARIA to FORT WORTH</v>
      </c>
      <c r="D207" t="str">
        <v>IM</v>
      </c>
      <c r="E207" t="str">
        <v>REF</v>
      </c>
      <c r="F207" t="str">
        <v>US</v>
      </c>
      <c r="G207" t="str">
        <v>SANTA MARIA</v>
      </c>
      <c r="H207" t="str">
        <v>CA</v>
      </c>
      <c r="I207" t="str">
        <v>93458</v>
      </c>
      <c r="J207" t="str">
        <v>US</v>
      </c>
      <c r="K207" t="str">
        <v>FORT WORTH</v>
      </c>
      <c r="L207" t="str">
        <v>TX</v>
      </c>
      <c r="M207" t="str">
        <v>76140</v>
      </c>
      <c r="N207" t="str">
        <v>N</v>
      </c>
      <c r="O207" s="1">
        <v>1530</v>
      </c>
      <c r="P207" s="1">
        <v>13</v>
      </c>
      <c r="Q207" t="str">
        <v>USD</v>
      </c>
      <c r="R207"/>
      <c r="S207" t="str">
        <v>N</v>
      </c>
      <c r="T207" t="str">
        <v>No</v>
      </c>
      <c r="U207" t="str">
        <v>N</v>
      </c>
      <c r="V207" s="1">
        <v>0.638</v>
      </c>
      <c r="W207" s="1">
        <v>976.18</v>
      </c>
      <c r="X207" t="str">
        <v>Meiborg Inc</v>
      </c>
      <c r="Y207"/>
      <c r="Z207"/>
      <c r="AA207"/>
      <c r="AB207" s="1">
        <v>2441</v>
      </c>
      <c r="AC207" s="3"/>
      <c r="AD207"/>
      <c r="AE207" s="3">
        <f>IFERROR(P207 * AC207, "")</f>
        <v>0</v>
      </c>
      <c r="AF207" s="3">
        <f>IFERROR(P207 * (AC207 + W207), "")</f>
        <v>12690.34</v>
      </c>
    </row>
    <row r="208" ht="19.95" customHeight="1">
      <c r="A208" t="str">
        <v>bidsheet_0193</v>
      </c>
      <c r="B208" t="str">
        <v>SPENCER to STURTEVANT_VAN_TL</v>
      </c>
      <c r="C208" t="str">
        <v>SPENCER to STURTEVANT</v>
      </c>
      <c r="D208" t="str">
        <v>TL</v>
      </c>
      <c r="E208" t="str">
        <v>VAN</v>
      </c>
      <c r="F208" t="str">
        <v>US</v>
      </c>
      <c r="G208" t="str">
        <v>SPENCER</v>
      </c>
      <c r="H208" t="str">
        <v>WI</v>
      </c>
      <c r="I208" t="str">
        <v>54479</v>
      </c>
      <c r="J208" t="str">
        <v>US</v>
      </c>
      <c r="K208" t="str">
        <v>STURTEVANT</v>
      </c>
      <c r="L208" t="str">
        <v>WI</v>
      </c>
      <c r="M208" t="str">
        <v>53177</v>
      </c>
      <c r="N208" t="str">
        <v>N</v>
      </c>
      <c r="O208" s="1">
        <v>220</v>
      </c>
      <c r="P208" s="1">
        <v>16</v>
      </c>
      <c r="Q208" t="str">
        <v>USD</v>
      </c>
      <c r="R208"/>
      <c r="S208" t="str">
        <v>N</v>
      </c>
      <c r="T208" t="str">
        <v>No</v>
      </c>
      <c r="U208" t="str">
        <v>N</v>
      </c>
      <c r="V208" s="1">
        <v>0.8017</v>
      </c>
      <c r="W208" s="1">
        <v>176.37</v>
      </c>
      <c r="X208" t="str">
        <v>Meiborg Inc</v>
      </c>
      <c r="Y208"/>
      <c r="Z208"/>
      <c r="AA208"/>
      <c r="AB208" s="1">
        <v>632</v>
      </c>
      <c r="AC208" s="3"/>
      <c r="AD208"/>
      <c r="AE208" s="3">
        <f>IFERROR(P208 * AC208, "")</f>
        <v>0</v>
      </c>
      <c r="AF208" s="3">
        <f>IFERROR(P208 * (AC208 + W208), "")</f>
        <v>2821.92</v>
      </c>
    </row>
    <row r="209" ht="19.95" customHeight="1">
      <c r="A209" t="str">
        <v>bidsheet_0194</v>
      </c>
      <c r="B209" t="str">
        <v>STURTEVANT to BRAMPTON_VAN_TL</v>
      </c>
      <c r="C209" t="str">
        <v>STURTEVANT to BRAMPTON</v>
      </c>
      <c r="D209" t="str">
        <v>TL</v>
      </c>
      <c r="E209" t="str">
        <v>VAN</v>
      </c>
      <c r="F209" t="str">
        <v>US</v>
      </c>
      <c r="G209" t="str">
        <v>STURTEVANT</v>
      </c>
      <c r="H209" t="str">
        <v>WI</v>
      </c>
      <c r="I209" t="str">
        <v>53177</v>
      </c>
      <c r="J209" t="str">
        <v>CA</v>
      </c>
      <c r="K209" t="str">
        <v>BRAMPTON</v>
      </c>
      <c r="L209" t="str">
        <v>ON</v>
      </c>
      <c r="M209" t="str">
        <v>L6S 6C6</v>
      </c>
      <c r="N209" t="str">
        <v>Y</v>
      </c>
      <c r="O209" s="1">
        <v>548</v>
      </c>
      <c r="P209" s="1">
        <v>20</v>
      </c>
      <c r="Q209" t="str">
        <v>USD</v>
      </c>
      <c r="R209"/>
      <c r="S209" t="str">
        <v>N</v>
      </c>
      <c r="T209" t="str">
        <v>No</v>
      </c>
      <c r="U209" t="str">
        <v>N</v>
      </c>
      <c r="V209" s="1">
        <v>0.8463</v>
      </c>
      <c r="W209" s="1">
        <v>468.84</v>
      </c>
      <c r="X209" t="str">
        <v>Meiborg Inc</v>
      </c>
      <c r="Y209"/>
      <c r="Z209"/>
      <c r="AA209"/>
      <c r="AB209" s="1">
        <v>913</v>
      </c>
      <c r="AC209" s="3"/>
      <c r="AD209"/>
      <c r="AE209" s="3">
        <f>IFERROR(P209 * AC209, "")</f>
        <v>0</v>
      </c>
      <c r="AF209" s="3">
        <f>IFERROR(P209 * (AC209 + W209), "")</f>
        <v>9376.8</v>
      </c>
    </row>
    <row r="210" ht="19.95" customHeight="1">
      <c r="A210" t="str">
        <v>bidsheet_0195</v>
      </c>
      <c r="B210" t="str">
        <v>STURTEVANT to FAIRFIELD_VAN_TL</v>
      </c>
      <c r="C210" t="str">
        <v>STURTEVANT to FAIRFIELD</v>
      </c>
      <c r="D210" t="str">
        <v>TL</v>
      </c>
      <c r="E210" t="str">
        <v>VAN</v>
      </c>
      <c r="F210" t="str">
        <v>US</v>
      </c>
      <c r="G210" t="str">
        <v>STURTEVANT</v>
      </c>
      <c r="H210" t="str">
        <v>WI</v>
      </c>
      <c r="I210" t="str">
        <v>53177</v>
      </c>
      <c r="J210" t="str">
        <v>US</v>
      </c>
      <c r="K210" t="str">
        <v>FAIRFIELD</v>
      </c>
      <c r="L210" t="str">
        <v>OH</v>
      </c>
      <c r="M210" t="str">
        <v>45014</v>
      </c>
      <c r="N210" t="str">
        <v>N</v>
      </c>
      <c r="O210" s="1">
        <v>343</v>
      </c>
      <c r="P210" s="1">
        <v>24</v>
      </c>
      <c r="Q210" t="str">
        <v>USD</v>
      </c>
      <c r="R210" t="str">
        <v>Preference is to single source all inbound Fairfield to one provider.</v>
      </c>
      <c r="S210" t="str">
        <v>N</v>
      </c>
      <c r="T210" t="str">
        <v>No</v>
      </c>
      <c r="U210" t="str">
        <v>N</v>
      </c>
      <c r="V210" s="1">
        <v>0.8512</v>
      </c>
      <c r="W210" s="1">
        <v>291.95</v>
      </c>
      <c r="X210" t="str">
        <v>Meiborg Inc</v>
      </c>
      <c r="Y210" t="str">
        <v>MEBR</v>
      </c>
      <c r="Z210" t="str">
        <v>N</v>
      </c>
      <c r="AA210" t="str">
        <v>Asset</v>
      </c>
      <c r="AB210" s="1">
        <v>1340</v>
      </c>
      <c r="AC210" s="2">
        <v>1201</v>
      </c>
      <c r="AD210"/>
      <c r="AE210" s="3">
        <f>IFERROR(P210 * AC210, "")</f>
        <v>28800</v>
      </c>
      <c r="AF210" s="3">
        <f>IFERROR(P210 * (AC210 + W210), "")</f>
        <v>35806.8</v>
      </c>
    </row>
    <row r="211" ht="19.95" customHeight="1">
      <c r="A211" t="str">
        <v>bidsheet_0196</v>
      </c>
      <c r="B211" t="str">
        <v>SUMNER to BILLINGS_VAN_TL</v>
      </c>
      <c r="C211" t="str">
        <v>SUMNER to BILLINGS</v>
      </c>
      <c r="D211" t="str">
        <v>TL</v>
      </c>
      <c r="E211" t="str">
        <v>VAN</v>
      </c>
      <c r="F211" t="str">
        <v>US</v>
      </c>
      <c r="G211" t="str">
        <v>SUMNER</v>
      </c>
      <c r="H211" t="str">
        <v>WA</v>
      </c>
      <c r="I211" t="str">
        <v>98390</v>
      </c>
      <c r="J211" t="str">
        <v>US</v>
      </c>
      <c r="K211" t="str">
        <v>BILLINGS</v>
      </c>
      <c r="L211" t="str">
        <v>MT</v>
      </c>
      <c r="M211" t="str">
        <v>59101</v>
      </c>
      <c r="N211" t="str">
        <v>N</v>
      </c>
      <c r="O211" s="1">
        <v>825</v>
      </c>
      <c r="P211" s="1">
        <v>31</v>
      </c>
      <c r="Q211" t="str">
        <v>USD</v>
      </c>
      <c r="R211"/>
      <c r="S211" t="str">
        <v>N</v>
      </c>
      <c r="T211" t="str">
        <v>No</v>
      </c>
      <c r="U211" t="str">
        <v>N</v>
      </c>
      <c r="V211" s="1">
        <v>0.9122</v>
      </c>
      <c r="W211" s="1">
        <v>752.53</v>
      </c>
      <c r="X211" t="str">
        <v>Meiborg Inc</v>
      </c>
      <c r="Y211"/>
      <c r="Z211"/>
      <c r="AA211"/>
      <c r="AB211" s="1">
        <v>1989</v>
      </c>
      <c r="AC211" s="3"/>
      <c r="AD211"/>
      <c r="AE211" s="3">
        <f>IFERROR(P211 * AC211, "")</f>
        <v>0</v>
      </c>
      <c r="AF211" s="3">
        <f>IFERROR(P211 * (AC211 + W211), "")</f>
        <v>23328.43</v>
      </c>
    </row>
    <row r="212" ht="19.95" customHeight="1">
      <c r="A212" t="str">
        <v>bidsheet_0197</v>
      </c>
      <c r="B212" t="str">
        <v>SUMNER to DENVER_VAN_TL</v>
      </c>
      <c r="C212" t="str">
        <v>SUMNER to DENVER</v>
      </c>
      <c r="D212" t="str">
        <v>TL</v>
      </c>
      <c r="E212" t="str">
        <v>VAN</v>
      </c>
      <c r="F212" t="str">
        <v>US</v>
      </c>
      <c r="G212" t="str">
        <v>SUMNER</v>
      </c>
      <c r="H212" t="str">
        <v>WA</v>
      </c>
      <c r="I212" t="str">
        <v>98390</v>
      </c>
      <c r="J212" t="str">
        <v>US</v>
      </c>
      <c r="K212" t="str">
        <v>DENVER</v>
      </c>
      <c r="L212" t="str">
        <v>CO</v>
      </c>
      <c r="M212" t="str">
        <v>80229</v>
      </c>
      <c r="N212" t="str">
        <v>N</v>
      </c>
      <c r="O212" s="1">
        <v>1301</v>
      </c>
      <c r="P212" s="1">
        <v>24</v>
      </c>
      <c r="Q212" t="str">
        <v>USD</v>
      </c>
      <c r="R212"/>
      <c r="S212" t="str">
        <v>N</v>
      </c>
      <c r="T212" t="str">
        <v>No</v>
      </c>
      <c r="U212" t="str">
        <v>N</v>
      </c>
      <c r="V212" s="1">
        <v>0.8529</v>
      </c>
      <c r="W212" s="1">
        <v>1109.57</v>
      </c>
      <c r="X212" t="str">
        <v>Meiborg Inc</v>
      </c>
      <c r="Y212"/>
      <c r="Z212"/>
      <c r="AA212"/>
      <c r="AB212" s="1">
        <v>2521</v>
      </c>
      <c r="AC212" s="3"/>
      <c r="AD212"/>
      <c r="AE212" s="3">
        <f>IFERROR(P212 * AC212, "")</f>
        <v>0</v>
      </c>
      <c r="AF212" s="3">
        <f>IFERROR(P212 * (AC212 + W212), "")</f>
        <v>26629.68</v>
      </c>
    </row>
    <row r="213" ht="19.95" customHeight="1">
      <c r="A213" t="str">
        <v>bidsheet_0198</v>
      </c>
      <c r="B213" t="str">
        <v>SUMNER to EUGENE_VAN_TL</v>
      </c>
      <c r="C213" t="str">
        <v>SUMNER to EUGENE</v>
      </c>
      <c r="D213" t="str">
        <v>TL</v>
      </c>
      <c r="E213" t="str">
        <v>VAN</v>
      </c>
      <c r="F213" t="str">
        <v>US</v>
      </c>
      <c r="G213" t="str">
        <v>SUMNER</v>
      </c>
      <c r="H213" t="str">
        <v>WA</v>
      </c>
      <c r="I213" t="str">
        <v>98390</v>
      </c>
      <c r="J213" t="str">
        <v>US</v>
      </c>
      <c r="K213" t="str">
        <v>EUGENE</v>
      </c>
      <c r="L213" t="str">
        <v>OR</v>
      </c>
      <c r="M213" t="str">
        <v>97402</v>
      </c>
      <c r="N213" t="str">
        <v>N</v>
      </c>
      <c r="O213" s="1">
        <v>263</v>
      </c>
      <c r="P213" s="1">
        <v>55</v>
      </c>
      <c r="Q213" t="str">
        <v>USD</v>
      </c>
      <c r="R213"/>
      <c r="S213" t="str">
        <v>N</v>
      </c>
      <c r="T213" t="str">
        <v>No</v>
      </c>
      <c r="U213" t="str">
        <v>N</v>
      </c>
      <c r="V213" s="1">
        <v>0.9407</v>
      </c>
      <c r="W213" s="1">
        <v>247.41</v>
      </c>
      <c r="X213" t="str">
        <v>Meiborg Inc</v>
      </c>
      <c r="Y213"/>
      <c r="Z213"/>
      <c r="AA213"/>
      <c r="AB213" s="1">
        <v>593</v>
      </c>
      <c r="AC213" s="3"/>
      <c r="AD213"/>
      <c r="AE213" s="3">
        <f>IFERROR(P213 * AC213, "")</f>
        <v>0</v>
      </c>
      <c r="AF213" s="3">
        <f>IFERROR(P213 * (AC213 + W213), "")</f>
        <v>13607.55</v>
      </c>
    </row>
    <row r="214" ht="19.95" customHeight="1">
      <c r="A214" t="str">
        <v>bidsheet_0199</v>
      </c>
      <c r="B214" t="str">
        <v>SUMNER to FRANKSVILLE_VAN_TL</v>
      </c>
      <c r="C214" t="str">
        <v>SUMNER to FRANKSVILLE</v>
      </c>
      <c r="D214" t="str">
        <v>TL</v>
      </c>
      <c r="E214" t="str">
        <v>VAN</v>
      </c>
      <c r="F214" t="str">
        <v>US</v>
      </c>
      <c r="G214" t="str">
        <v>SUMNER</v>
      </c>
      <c r="H214" t="str">
        <v>WA</v>
      </c>
      <c r="I214" t="str">
        <v>98390</v>
      </c>
      <c r="J214" t="str">
        <v>US</v>
      </c>
      <c r="K214" t="str">
        <v>FRANKSVILLE</v>
      </c>
      <c r="L214" t="str">
        <v>WI</v>
      </c>
      <c r="M214" t="str">
        <v>53126</v>
      </c>
      <c r="N214" t="str">
        <v>N</v>
      </c>
      <c r="O214" s="1">
        <v>1963</v>
      </c>
      <c r="P214" s="1">
        <v>500</v>
      </c>
      <c r="Q214" t="str">
        <v>USD</v>
      </c>
      <c r="R214" t="str">
        <v>Quote as OTR &amp; Intermodal in the respective row. Volume will be split across both</v>
      </c>
      <c r="S214" t="str">
        <v>N</v>
      </c>
      <c r="T214" t="str">
        <v>No</v>
      </c>
      <c r="U214" t="str">
        <v>N</v>
      </c>
      <c r="V214" s="1">
        <v>0.8383</v>
      </c>
      <c r="W214" s="1">
        <v>1645.49</v>
      </c>
      <c r="X214" t="str">
        <v>Meiborg Inc</v>
      </c>
      <c r="Y214"/>
      <c r="Z214"/>
      <c r="AA214"/>
      <c r="AB214" s="1">
        <v>2200</v>
      </c>
      <c r="AC214" s="3"/>
      <c r="AD214"/>
      <c r="AE214" s="3">
        <f>IFERROR(P214 * AC214, "")</f>
        <v>0</v>
      </c>
      <c r="AF214" s="3">
        <f>IFERROR(P214 * (AC214 + W214), "")</f>
        <v>822745</v>
      </c>
    </row>
    <row r="215" ht="19.95" customHeight="1">
      <c r="A215" t="str">
        <v>bidsheet_0200</v>
      </c>
      <c r="B215" t="str">
        <v>SUMNER to MESA_VAN_TL</v>
      </c>
      <c r="C215" t="str">
        <v>SUMNER to MESA</v>
      </c>
      <c r="D215" t="str">
        <v>TL</v>
      </c>
      <c r="E215" t="str">
        <v>VAN</v>
      </c>
      <c r="F215" t="str">
        <v>US</v>
      </c>
      <c r="G215" t="str">
        <v>SUMNER</v>
      </c>
      <c r="H215" t="str">
        <v>WA</v>
      </c>
      <c r="I215" t="str">
        <v>98390</v>
      </c>
      <c r="J215" t="str">
        <v>US</v>
      </c>
      <c r="K215" t="str">
        <v>MESA</v>
      </c>
      <c r="L215" t="str">
        <v>AZ</v>
      </c>
      <c r="M215" t="str">
        <v>85210</v>
      </c>
      <c r="N215" t="str">
        <v>N</v>
      </c>
      <c r="O215" s="1">
        <v>1445</v>
      </c>
      <c r="P215" s="1">
        <v>45</v>
      </c>
      <c r="Q215" t="str">
        <v>USD</v>
      </c>
      <c r="R215"/>
      <c r="S215" t="str">
        <v>N</v>
      </c>
      <c r="T215" t="str">
        <v>No</v>
      </c>
      <c r="U215" t="str">
        <v>N</v>
      </c>
      <c r="V215" s="1">
        <v>0.8659</v>
      </c>
      <c r="W215" s="1">
        <v>1252.07</v>
      </c>
      <c r="X215" t="str">
        <v>Meiborg Inc</v>
      </c>
      <c r="Y215"/>
      <c r="Z215"/>
      <c r="AA215"/>
      <c r="AB215" s="1">
        <v>1683</v>
      </c>
      <c r="AC215" s="3"/>
      <c r="AD215"/>
      <c r="AE215" s="3">
        <f>IFERROR(P215 * AC215, "")</f>
        <v>0</v>
      </c>
      <c r="AF215" s="3">
        <f>IFERROR(P215 * (AC215 + W215), "")</f>
        <v>56343.149999999994</v>
      </c>
    </row>
    <row r="216" ht="19.95" customHeight="1">
      <c r="A216" t="str">
        <v>bidsheet_0201</v>
      </c>
      <c r="B216" t="str">
        <v>SUMNER to POST FALLS_VAN_TL</v>
      </c>
      <c r="C216" t="str">
        <v>SUMNER to POST FALLS</v>
      </c>
      <c r="D216" t="str">
        <v>TL</v>
      </c>
      <c r="E216" t="str">
        <v>VAN</v>
      </c>
      <c r="F216" t="str">
        <v>US</v>
      </c>
      <c r="G216" t="str">
        <v>SUMNER</v>
      </c>
      <c r="H216" t="str">
        <v>WA</v>
      </c>
      <c r="I216" t="str">
        <v>98390</v>
      </c>
      <c r="J216" t="str">
        <v>US</v>
      </c>
      <c r="K216" t="str">
        <v>POST FALLS</v>
      </c>
      <c r="L216" t="str">
        <v>ID</v>
      </c>
      <c r="M216" t="str">
        <v>83854</v>
      </c>
      <c r="N216" t="str">
        <v>N</v>
      </c>
      <c r="O216" s="1">
        <v>312</v>
      </c>
      <c r="P216" s="1">
        <v>19</v>
      </c>
      <c r="Q216" t="str">
        <v>USD</v>
      </c>
      <c r="R216"/>
      <c r="S216" t="str">
        <v>N</v>
      </c>
      <c r="T216" t="str">
        <v>No</v>
      </c>
      <c r="U216" t="str">
        <v>N</v>
      </c>
      <c r="V216" s="1">
        <v>1.0093</v>
      </c>
      <c r="W216" s="1">
        <v>314.91</v>
      </c>
      <c r="X216" t="str">
        <v>Meiborg Inc</v>
      </c>
      <c r="Y216"/>
      <c r="Z216"/>
      <c r="AA216"/>
      <c r="AB216" s="1">
        <v>1035</v>
      </c>
      <c r="AC216" s="3"/>
      <c r="AD216"/>
      <c r="AE216" s="3">
        <f>IFERROR(P216 * AC216, "")</f>
        <v>0</v>
      </c>
      <c r="AF216" s="3">
        <f>IFERROR(P216 * (AC216 + W216), "")</f>
        <v>5983.290000000001</v>
      </c>
    </row>
    <row r="217" ht="19.95" customHeight="1">
      <c r="A217" t="str">
        <v>bidsheet_0202</v>
      </c>
      <c r="B217" t="str">
        <v>SUMNER to SACRAMENTO_VAN_TL</v>
      </c>
      <c r="C217" t="str">
        <v>SUMNER to SACRAMENTO</v>
      </c>
      <c r="D217" t="str">
        <v>TL</v>
      </c>
      <c r="E217" t="str">
        <v>VAN</v>
      </c>
      <c r="F217" t="str">
        <v>US</v>
      </c>
      <c r="G217" t="str">
        <v>SUMNER</v>
      </c>
      <c r="H217" t="str">
        <v>WA</v>
      </c>
      <c r="I217" t="str">
        <v>98390</v>
      </c>
      <c r="J217" t="str">
        <v>US</v>
      </c>
      <c r="K217" t="str">
        <v>SACRAMENTO</v>
      </c>
      <c r="L217" t="str">
        <v>CA</v>
      </c>
      <c r="M217" t="str">
        <v>95837</v>
      </c>
      <c r="N217" t="str">
        <v>N</v>
      </c>
      <c r="O217" s="1">
        <v>718</v>
      </c>
      <c r="P217" s="1">
        <v>43</v>
      </c>
      <c r="Q217" t="str">
        <v>USD</v>
      </c>
      <c r="R217"/>
      <c r="S217" t="str">
        <v>N</v>
      </c>
      <c r="T217" t="str">
        <v>No</v>
      </c>
      <c r="U217" t="str">
        <v>N</v>
      </c>
      <c r="V217" s="1">
        <v>0.9781</v>
      </c>
      <c r="W217" s="1">
        <v>702.3</v>
      </c>
      <c r="X217" t="str">
        <v>Meiborg Inc</v>
      </c>
      <c r="Y217"/>
      <c r="Z217"/>
      <c r="AA217"/>
      <c r="AB217" s="1">
        <v>748</v>
      </c>
      <c r="AC217" s="3"/>
      <c r="AD217"/>
      <c r="AE217" s="3">
        <f>IFERROR(P217 * AC217, "")</f>
        <v>0</v>
      </c>
      <c r="AF217" s="3">
        <f>IFERROR(P217 * (AC217 + W217), "")</f>
        <v>30198.899999999998</v>
      </c>
    </row>
    <row r="218" ht="19.95" customHeight="1">
      <c r="A218" t="str">
        <v>bidsheet_0203</v>
      </c>
      <c r="B218" t="str">
        <v>SUMNER to SEATTLE_VAN_TL</v>
      </c>
      <c r="C218" t="str">
        <v>SUMNER to SEATTLE</v>
      </c>
      <c r="D218" t="str">
        <v>TL</v>
      </c>
      <c r="E218" t="str">
        <v>VAN</v>
      </c>
      <c r="F218" t="str">
        <v>US</v>
      </c>
      <c r="G218" t="str">
        <v>SUMNER</v>
      </c>
      <c r="H218" t="str">
        <v>WA</v>
      </c>
      <c r="I218" t="str">
        <v>98390</v>
      </c>
      <c r="J218" t="str">
        <v>US</v>
      </c>
      <c r="K218" t="str">
        <v>SEATTLE</v>
      </c>
      <c r="L218" t="str">
        <v>WA</v>
      </c>
      <c r="M218" t="str">
        <v>98108</v>
      </c>
      <c r="N218" t="str">
        <v>N</v>
      </c>
      <c r="O218" s="1">
        <v>22</v>
      </c>
      <c r="P218" s="1">
        <v>1315</v>
      </c>
      <c r="Q218" t="str">
        <v>USD</v>
      </c>
      <c r="R218" t="str">
        <v>Shuttle Lane - Will require dedicated drivers</v>
      </c>
      <c r="S218" t="str">
        <v>N</v>
      </c>
      <c r="T218" t="str">
        <v>No</v>
      </c>
      <c r="U218" t="str">
        <v>N</v>
      </c>
      <c r="V218" s="1">
        <v>0.9854</v>
      </c>
      <c r="W218" s="1">
        <v>21.68</v>
      </c>
      <c r="X218" t="str">
        <v>Meiborg Inc</v>
      </c>
      <c r="Y218"/>
      <c r="Z218"/>
      <c r="AA218"/>
      <c r="AB218" s="1">
        <v>402</v>
      </c>
      <c r="AC218" s="3"/>
      <c r="AD218"/>
      <c r="AE218" s="3">
        <f>IFERROR(P218 * AC218, "")</f>
        <v>0</v>
      </c>
      <c r="AF218" s="3">
        <f>IFERROR(P218 * (AC218 + W218), "")</f>
        <v>28509.2</v>
      </c>
    </row>
    <row r="219" ht="19.95" customHeight="1">
      <c r="A219" t="str">
        <v>bidsheet_0204</v>
      </c>
      <c r="B219" t="str">
        <v>SUMNER to STOCKTON_VAN_TL</v>
      </c>
      <c r="C219" t="str">
        <v>SUMNER to STOCKTON</v>
      </c>
      <c r="D219" t="str">
        <v>TL</v>
      </c>
      <c r="E219" t="str">
        <v>VAN</v>
      </c>
      <c r="F219" t="str">
        <v>US</v>
      </c>
      <c r="G219" t="str">
        <v>SUMNER</v>
      </c>
      <c r="H219" t="str">
        <v>WA</v>
      </c>
      <c r="I219" t="str">
        <v>98390</v>
      </c>
      <c r="J219" t="str">
        <v>US</v>
      </c>
      <c r="K219" t="str">
        <v>STOCKTON</v>
      </c>
      <c r="L219" t="str">
        <v>CA</v>
      </c>
      <c r="M219" t="str">
        <v>95215</v>
      </c>
      <c r="N219" t="str">
        <v>N</v>
      </c>
      <c r="O219" s="1">
        <v>773</v>
      </c>
      <c r="P219" s="1">
        <v>47</v>
      </c>
      <c r="Q219" t="str">
        <v>USD</v>
      </c>
      <c r="R219"/>
      <c r="S219" t="str">
        <v>N</v>
      </c>
      <c r="T219" t="str">
        <v>No</v>
      </c>
      <c r="U219" t="str">
        <v>N</v>
      </c>
      <c r="V219" s="1">
        <v>0.9958</v>
      </c>
      <c r="W219" s="1">
        <v>769.78</v>
      </c>
      <c r="X219" t="str">
        <v>Meiborg Inc</v>
      </c>
      <c r="Y219"/>
      <c r="Z219"/>
      <c r="AA219"/>
      <c r="AB219" s="1">
        <v>805</v>
      </c>
      <c r="AC219" s="3"/>
      <c r="AD219"/>
      <c r="AE219" s="3">
        <f>IFERROR(P219 * AC219, "")</f>
        <v>0</v>
      </c>
      <c r="AF219" s="3">
        <f>IFERROR(P219 * (AC219 + W219), "")</f>
        <v>36179.659999999996</v>
      </c>
    </row>
    <row r="220" ht="19.95" customHeight="1">
      <c r="A220" t="str">
        <v>bidsheet_0205</v>
      </c>
      <c r="B220" t="str">
        <v>TEUTOPOLIS to STURTEVANT_VAN_TL</v>
      </c>
      <c r="C220" t="str">
        <v>TEUTOPOLIS to STURTEVANT</v>
      </c>
      <c r="D220" t="str">
        <v>TL</v>
      </c>
      <c r="E220" t="str">
        <v>VAN</v>
      </c>
      <c r="F220" t="str">
        <v>US</v>
      </c>
      <c r="G220" t="str">
        <v>TEUTOPOLIS</v>
      </c>
      <c r="H220" t="str">
        <v>IL</v>
      </c>
      <c r="I220" t="str">
        <v>62467</v>
      </c>
      <c r="J220" t="str">
        <v>US</v>
      </c>
      <c r="K220" t="str">
        <v>STURTEVANT</v>
      </c>
      <c r="L220" t="str">
        <v>WI</v>
      </c>
      <c r="M220" t="str">
        <v>53177</v>
      </c>
      <c r="N220" t="str">
        <v>N</v>
      </c>
      <c r="O220" s="1">
        <v>276</v>
      </c>
      <c r="P220" s="1">
        <v>35</v>
      </c>
      <c r="Q220" t="str">
        <v>USD</v>
      </c>
      <c r="R220"/>
      <c r="S220" t="str">
        <v>N</v>
      </c>
      <c r="T220" t="str">
        <v>No</v>
      </c>
      <c r="U220" t="str">
        <v>N</v>
      </c>
      <c r="V220" s="1">
        <v>0.8706</v>
      </c>
      <c r="W220" s="1">
        <v>240.29</v>
      </c>
      <c r="X220" t="str">
        <v>Meiborg Inc</v>
      </c>
      <c r="Y220"/>
      <c r="Z220"/>
      <c r="AA220"/>
      <c r="AB220" s="1">
        <v>876</v>
      </c>
      <c r="AC220" s="2">
        <v>679</v>
      </c>
      <c r="AD220"/>
      <c r="AE220" s="3">
        <f>IFERROR(P220 * AC220, "")</f>
        <v>0</v>
      </c>
      <c r="AF220" s="3">
        <f>IFERROR(P220 * (AC220 + W220), "")</f>
        <v>8410.15</v>
      </c>
    </row>
    <row r="221" ht="19.95" customHeight="1">
      <c r="A221" t="str">
        <v>bidsheet_0206</v>
      </c>
      <c r="B221" t="str">
        <v>TONAWANDA to CHAMBERSBURG_VAN_TL</v>
      </c>
      <c r="C221" t="str">
        <v>TONAWANDA to CHAMBERSBURG</v>
      </c>
      <c r="D221" t="str">
        <v>TL</v>
      </c>
      <c r="E221" t="str">
        <v>VAN</v>
      </c>
      <c r="F221" t="str">
        <v>US</v>
      </c>
      <c r="G221" t="str">
        <v>TONAWANDA</v>
      </c>
      <c r="H221" t="str">
        <v>NY</v>
      </c>
      <c r="I221" t="str">
        <v>14150</v>
      </c>
      <c r="J221" t="str">
        <v>US</v>
      </c>
      <c r="K221" t="str">
        <v>CHAMBERSBURG</v>
      </c>
      <c r="L221" t="str">
        <v>PA</v>
      </c>
      <c r="M221" t="str">
        <v>17202</v>
      </c>
      <c r="N221" t="str">
        <v>N</v>
      </c>
      <c r="O221" s="1">
        <v>293</v>
      </c>
      <c r="P221" s="1">
        <v>12</v>
      </c>
      <c r="Q221" t="str">
        <v>USD</v>
      </c>
      <c r="R221"/>
      <c r="S221" t="str">
        <v>N</v>
      </c>
      <c r="T221" t="str">
        <v>No</v>
      </c>
      <c r="U221" t="str">
        <v>N</v>
      </c>
      <c r="V221" s="1">
        <v>0.863</v>
      </c>
      <c r="W221" s="1">
        <v>252.86</v>
      </c>
      <c r="X221" t="str">
        <v>Meiborg Inc</v>
      </c>
      <c r="Y221"/>
      <c r="Z221"/>
      <c r="AA221"/>
      <c r="AB221" s="1">
        <v>1002</v>
      </c>
      <c r="AC221" s="2">
        <v>829</v>
      </c>
      <c r="AD221"/>
      <c r="AE221" s="3">
        <f>IFERROR(P221 * AC221, "")</f>
        <v>0</v>
      </c>
      <c r="AF221" s="3">
        <f>IFERROR(P221 * (AC221 + W221), "")</f>
        <v>3034.32</v>
      </c>
    </row>
    <row r="222" ht="19.95" customHeight="1">
      <c r="A222" t="str">
        <v>bidsheet_0207</v>
      </c>
      <c r="B222" t="str">
        <v>TWIN FALLS to WAUKESHA_REF_TL</v>
      </c>
      <c r="C222" t="str">
        <v>TWIN FALLS to WAUKESHA</v>
      </c>
      <c r="D222" t="str">
        <v>TL</v>
      </c>
      <c r="E222" t="str">
        <v>REF</v>
      </c>
      <c r="F222" t="str">
        <v>US</v>
      </c>
      <c r="G222" t="str">
        <v>TWIN FALLS</v>
      </c>
      <c r="H222" t="str">
        <v>ID</v>
      </c>
      <c r="I222" t="str">
        <v>83301</v>
      </c>
      <c r="J222" t="str">
        <v>US</v>
      </c>
      <c r="K222" t="str">
        <v>WAUKESHA</v>
      </c>
      <c r="L222" t="str">
        <v>WI</v>
      </c>
      <c r="M222" t="str">
        <v>53186</v>
      </c>
      <c r="N222" t="str">
        <v>N</v>
      </c>
      <c r="O222" s="1">
        <v>1567</v>
      </c>
      <c r="P222" s="1">
        <v>25</v>
      </c>
      <c r="Q222" t="str">
        <v>USD</v>
      </c>
      <c r="R222"/>
      <c r="S222" t="str">
        <v>N</v>
      </c>
      <c r="T222" t="str">
        <v>No</v>
      </c>
      <c r="U222" t="str">
        <v>N</v>
      </c>
      <c r="V222" s="1">
        <v>0.91</v>
      </c>
      <c r="W222" s="1">
        <v>1426.05</v>
      </c>
      <c r="X222" t="str">
        <v>Meiborg Inc</v>
      </c>
      <c r="Y222"/>
      <c r="Z222"/>
      <c r="AA222"/>
      <c r="AB222" s="1">
        <v>3171</v>
      </c>
      <c r="AC222" s="3"/>
      <c r="AD222"/>
      <c r="AE222" s="3">
        <f>IFERROR(P222 * AC222, "")</f>
        <v>0</v>
      </c>
      <c r="AF222" s="3">
        <f>IFERROR(P222 * (AC222 + W222), "")</f>
        <v>35651.25</v>
      </c>
    </row>
    <row r="223" ht="19.95" customHeight="1">
      <c r="A223" t="str">
        <v>bidsheet_0208</v>
      </c>
      <c r="B223" t="str">
        <v>VESPER to FRANKSVILLE_VAN_TL</v>
      </c>
      <c r="C223" t="str">
        <v>VESPER to FRANKSVILLE</v>
      </c>
      <c r="D223" t="str">
        <v>TL</v>
      </c>
      <c r="E223" t="str">
        <v>VAN</v>
      </c>
      <c r="F223" t="str">
        <v>US</v>
      </c>
      <c r="G223" t="str">
        <v>VESPER</v>
      </c>
      <c r="H223" t="str">
        <v>WI</v>
      </c>
      <c r="I223" t="str">
        <v>54489</v>
      </c>
      <c r="J223" t="str">
        <v>US</v>
      </c>
      <c r="K223" t="str">
        <v>FRANKSVILLE</v>
      </c>
      <c r="L223" t="str">
        <v>WI</v>
      </c>
      <c r="M223" t="str">
        <v>53126</v>
      </c>
      <c r="N223" t="str">
        <v>N</v>
      </c>
      <c r="O223" s="1">
        <v>189</v>
      </c>
      <c r="P223" s="1">
        <v>307</v>
      </c>
      <c r="Q223" t="str">
        <v>USD</v>
      </c>
      <c r="R223"/>
      <c r="S223" t="str">
        <v>N</v>
      </c>
      <c r="T223" t="str">
        <v>No</v>
      </c>
      <c r="U223" t="str">
        <v>N</v>
      </c>
      <c r="V223" s="1">
        <v>0.8024</v>
      </c>
      <c r="W223" s="1">
        <v>151.65</v>
      </c>
      <c r="X223" t="str">
        <v>Meiborg Inc</v>
      </c>
      <c r="Y223"/>
      <c r="Z223"/>
      <c r="AA223"/>
      <c r="AB223" s="1">
        <v>634</v>
      </c>
      <c r="AC223" s="3"/>
      <c r="AD223"/>
      <c r="AE223" s="3">
        <f>IFERROR(P223 * AC223, "")</f>
        <v>0</v>
      </c>
      <c r="AF223" s="3">
        <f>IFERROR(P223 * (AC223 + W223), "")</f>
        <v>46556.55</v>
      </c>
    </row>
    <row r="224" ht="19.95" customHeight="1">
      <c r="A224" t="str">
        <v>bidsheet_0209</v>
      </c>
      <c r="B224" t="str">
        <v>VESPER to STURTEVANT_VAN_TL</v>
      </c>
      <c r="C224" t="str">
        <v>VESPER to STURTEVANT</v>
      </c>
      <c r="D224" t="str">
        <v>TL</v>
      </c>
      <c r="E224" t="str">
        <v>VAN</v>
      </c>
      <c r="F224" t="str">
        <v>US</v>
      </c>
      <c r="G224" t="str">
        <v>VESPER</v>
      </c>
      <c r="H224" t="str">
        <v>WI</v>
      </c>
      <c r="I224" t="str">
        <v>54489</v>
      </c>
      <c r="J224" t="str">
        <v>US</v>
      </c>
      <c r="K224" t="str">
        <v>STURTEVANT</v>
      </c>
      <c r="L224" t="str">
        <v>WI</v>
      </c>
      <c r="M224" t="str">
        <v>53177</v>
      </c>
      <c r="N224" t="str">
        <v>N</v>
      </c>
      <c r="O224" s="1">
        <v>195</v>
      </c>
      <c r="P224" s="1">
        <v>43</v>
      </c>
      <c r="Q224" t="str">
        <v>USD</v>
      </c>
      <c r="R224"/>
      <c r="S224" t="str">
        <v>N</v>
      </c>
      <c r="T224" t="str">
        <v>No</v>
      </c>
      <c r="U224" t="str">
        <v>N</v>
      </c>
      <c r="V224" s="1">
        <v>0.8019</v>
      </c>
      <c r="W224" s="1">
        <v>156.36</v>
      </c>
      <c r="X224" t="str">
        <v>Meiborg Inc</v>
      </c>
      <c r="Y224"/>
      <c r="Z224"/>
      <c r="AA224"/>
      <c r="AB224" s="1">
        <v>633</v>
      </c>
      <c r="AC224" s="3"/>
      <c r="AD224"/>
      <c r="AE224" s="3">
        <f>IFERROR(P224 * AC224, "")</f>
        <v>0</v>
      </c>
      <c r="AF224" s="3">
        <f>IFERROR(P224 * (AC224 + W224), "")</f>
        <v>6723.4800000000005</v>
      </c>
    </row>
    <row r="225" ht="19.95" customHeight="1">
      <c r="A225" t="str">
        <v>bidsheet_0210</v>
      </c>
      <c r="B225" t="str">
        <v>VESPER to WAUKEGAN_VAN_TL</v>
      </c>
      <c r="C225" t="str">
        <v>VESPER to WAUKEGAN</v>
      </c>
      <c r="D225" t="str">
        <v>TL</v>
      </c>
      <c r="E225" t="str">
        <v>VAN</v>
      </c>
      <c r="F225" t="str">
        <v>US</v>
      </c>
      <c r="G225" t="str">
        <v>VESPER</v>
      </c>
      <c r="H225" t="str">
        <v>WI</v>
      </c>
      <c r="I225" t="str">
        <v>54489</v>
      </c>
      <c r="J225" t="str">
        <v>US</v>
      </c>
      <c r="K225" t="str">
        <v>WAUKEGAN</v>
      </c>
      <c r="L225" t="str">
        <v>IL</v>
      </c>
      <c r="M225" t="str">
        <v>60087</v>
      </c>
      <c r="N225" t="str">
        <v>N</v>
      </c>
      <c r="O225" s="1">
        <v>219</v>
      </c>
      <c r="P225" s="1">
        <v>23</v>
      </c>
      <c r="Q225" t="str">
        <v>USD</v>
      </c>
      <c r="R225"/>
      <c r="S225" t="str">
        <v>N</v>
      </c>
      <c r="T225" t="str">
        <v>No</v>
      </c>
      <c r="U225" t="str">
        <v>N</v>
      </c>
      <c r="V225" s="1">
        <v>0.8087</v>
      </c>
      <c r="W225" s="1">
        <v>177.11</v>
      </c>
      <c r="X225" t="str">
        <v>Meiborg Inc</v>
      </c>
      <c r="Y225"/>
      <c r="Z225"/>
      <c r="AA225"/>
      <c r="AB225" s="1">
        <v>722</v>
      </c>
      <c r="AC225" s="2">
        <v>1137</v>
      </c>
      <c r="AD225"/>
      <c r="AE225" s="3">
        <f>IFERROR(P225 * AC225, "")</f>
        <v>0</v>
      </c>
      <c r="AF225" s="3">
        <f>IFERROR(P225 * (AC225 + W225), "")</f>
        <v>4073.53</v>
      </c>
    </row>
    <row r="226" ht="19.95" customHeight="1">
      <c r="A226" t="str">
        <v>bidsheet_0211</v>
      </c>
      <c r="B226" t="str">
        <v>WATSONVILLE to BURLESON_REF_TL</v>
      </c>
      <c r="C226" t="str">
        <v>WATSONVILLE to BURLESON</v>
      </c>
      <c r="D226" t="str">
        <v>TL</v>
      </c>
      <c r="E226" t="str">
        <v>REF</v>
      </c>
      <c r="F226" t="str">
        <v>US</v>
      </c>
      <c r="G226" t="str">
        <v>WATSONVILLE</v>
      </c>
      <c r="H226" t="str">
        <v>CA</v>
      </c>
      <c r="I226" t="str">
        <v>95076</v>
      </c>
      <c r="J226" t="str">
        <v>US</v>
      </c>
      <c r="K226" t="str">
        <v>BURLESON</v>
      </c>
      <c r="L226" t="str">
        <v>TX</v>
      </c>
      <c r="M226" t="str">
        <v>76028</v>
      </c>
      <c r="N226" t="str">
        <v>N</v>
      </c>
      <c r="O226" s="1">
        <v>1657</v>
      </c>
      <c r="P226" s="1">
        <v>32</v>
      </c>
      <c r="Q226" t="str">
        <v>USD</v>
      </c>
      <c r="R226"/>
      <c r="S226" t="str">
        <v>N</v>
      </c>
      <c r="T226" t="str">
        <v>No</v>
      </c>
      <c r="U226" t="str">
        <v>N</v>
      </c>
      <c r="V226" s="1">
        <v>1.011</v>
      </c>
      <c r="W226" s="1">
        <v>1675.22</v>
      </c>
      <c r="X226" t="str">
        <v>Meiborg Inc</v>
      </c>
      <c r="Y226"/>
      <c r="Z226"/>
      <c r="AA226"/>
      <c r="AB226" s="1">
        <v>4699</v>
      </c>
      <c r="AC226" s="3"/>
      <c r="AD226"/>
      <c r="AE226" s="3">
        <f>IFERROR(P226 * AC226, "")</f>
        <v>0</v>
      </c>
      <c r="AF226" s="3">
        <f>IFERROR(P226 * (AC226 + W226), "")</f>
        <v>53607.04</v>
      </c>
    </row>
    <row r="227" ht="19.95" customHeight="1">
      <c r="A227" t="str">
        <v>bidsheet_0212</v>
      </c>
      <c r="B227" t="str">
        <v>WATSONVILLE to BURLESON_REF_IM</v>
      </c>
      <c r="C227" t="str">
        <v>WATSONVILLE to BURLESON</v>
      </c>
      <c r="D227" t="str">
        <v>IM</v>
      </c>
      <c r="E227" t="str">
        <v>REF</v>
      </c>
      <c r="F227" t="str">
        <v>US</v>
      </c>
      <c r="G227" t="str">
        <v>WATSONVILLE</v>
      </c>
      <c r="H227" t="str">
        <v>CA</v>
      </c>
      <c r="I227" t="str">
        <v>95076</v>
      </c>
      <c r="J227" t="str">
        <v>US</v>
      </c>
      <c r="K227" t="str">
        <v>BURLESON</v>
      </c>
      <c r="L227" t="str">
        <v>TX</v>
      </c>
      <c r="M227" t="str">
        <v>76028</v>
      </c>
      <c r="N227" t="str">
        <v>N</v>
      </c>
      <c r="O227" s="1">
        <v>1657</v>
      </c>
      <c r="P227" s="1">
        <v>32</v>
      </c>
      <c r="Q227" t="str">
        <v>USD</v>
      </c>
      <c r="R227"/>
      <c r="S227" t="str">
        <v>N</v>
      </c>
      <c r="T227" t="str">
        <v>No</v>
      </c>
      <c r="U227" t="str">
        <v>N</v>
      </c>
      <c r="V227" s="1">
        <v>0.6257</v>
      </c>
      <c r="W227" s="1">
        <v>1036.81</v>
      </c>
      <c r="X227" t="str">
        <v>Meiborg Inc</v>
      </c>
      <c r="Y227"/>
      <c r="Z227"/>
      <c r="AA227"/>
      <c r="AB227" s="1">
        <v>3484</v>
      </c>
      <c r="AC227" s="3"/>
      <c r="AD227"/>
      <c r="AE227" s="3">
        <f>IFERROR(P227 * AC227, "")</f>
        <v>0</v>
      </c>
      <c r="AF227" s="3">
        <f>IFERROR(P227 * (AC227 + W227), "")</f>
        <v>33177.92</v>
      </c>
    </row>
    <row r="228" ht="19.95" customHeight="1">
      <c r="A228" t="str">
        <v>bidsheet_0213</v>
      </c>
      <c r="B228" t="str">
        <v>WAUKEGAN to CALHOUN_VAN_TL</v>
      </c>
      <c r="C228" t="str">
        <v>WAUKEGAN to CALHOUN</v>
      </c>
      <c r="D228" t="str">
        <v>TL</v>
      </c>
      <c r="E228" t="str">
        <v>VAN</v>
      </c>
      <c r="F228" t="str">
        <v>US</v>
      </c>
      <c r="G228" t="str">
        <v>WAUKEGAN</v>
      </c>
      <c r="H228" t="str">
        <v>IL</v>
      </c>
      <c r="I228" t="str">
        <v>60087</v>
      </c>
      <c r="J228" t="str">
        <v>US</v>
      </c>
      <c r="K228" t="str">
        <v>CALHOUN</v>
      </c>
      <c r="L228" t="str">
        <v>GA</v>
      </c>
      <c r="M228" t="str">
        <v>30701</v>
      </c>
      <c r="N228" t="str">
        <v>N</v>
      </c>
      <c r="O228" s="1">
        <v>651</v>
      </c>
      <c r="P228" s="1">
        <v>31</v>
      </c>
      <c r="Q228" t="str">
        <v>USD</v>
      </c>
      <c r="R228"/>
      <c r="S228" t="str">
        <v>N</v>
      </c>
      <c r="T228" t="str">
        <v>No</v>
      </c>
      <c r="U228" t="str">
        <v>N</v>
      </c>
      <c r="V228" s="1">
        <v>0.832</v>
      </c>
      <c r="W228" s="1">
        <v>541.65</v>
      </c>
      <c r="X228" t="str">
        <v>Meiborg Inc</v>
      </c>
      <c r="Y228"/>
      <c r="Z228"/>
      <c r="AA228"/>
      <c r="AB228" s="1">
        <v>1931</v>
      </c>
      <c r="AC228" s="3"/>
      <c r="AD228"/>
      <c r="AE228" s="3">
        <f>IFERROR(P228 * AC228, "")</f>
        <v>0</v>
      </c>
      <c r="AF228" s="3">
        <f>IFERROR(P228 * (AC228 + W228), "")</f>
        <v>16791.149999999998</v>
      </c>
    </row>
    <row r="229" ht="19.95" customHeight="1">
      <c r="A229" t="str">
        <v>bidsheet_0214</v>
      </c>
      <c r="B229" t="str">
        <v>WAUKESHA to BRAMPTON_VAN_TL</v>
      </c>
      <c r="C229" t="str">
        <v>WAUKESHA to BRAMPTON</v>
      </c>
      <c r="D229" t="str">
        <v>TL</v>
      </c>
      <c r="E229" t="str">
        <v>VAN</v>
      </c>
      <c r="F229" t="str">
        <v>US</v>
      </c>
      <c r="G229" t="str">
        <v>WAUKESHA</v>
      </c>
      <c r="H229" t="str">
        <v>WI</v>
      </c>
      <c r="I229" t="str">
        <v>53188</v>
      </c>
      <c r="J229" t="str">
        <v>CA</v>
      </c>
      <c r="K229" t="str">
        <v>BRAMPTON</v>
      </c>
      <c r="L229" t="str">
        <v>ON</v>
      </c>
      <c r="M229" t="str">
        <v>L6S 6C6</v>
      </c>
      <c r="N229" t="str">
        <v>Y</v>
      </c>
      <c r="O229" s="1">
        <v>582</v>
      </c>
      <c r="P229" s="1">
        <v>12</v>
      </c>
      <c r="Q229" t="str">
        <v>USD</v>
      </c>
      <c r="R229"/>
      <c r="S229" t="str">
        <v>N</v>
      </c>
      <c r="T229" t="str">
        <v>No</v>
      </c>
      <c r="U229" t="str">
        <v>N</v>
      </c>
      <c r="V229" s="1">
        <v>0.8435</v>
      </c>
      <c r="W229" s="1">
        <v>496</v>
      </c>
      <c r="X229" t="str">
        <v>Meiborg Inc</v>
      </c>
      <c r="Y229"/>
      <c r="Z229"/>
      <c r="AA229"/>
      <c r="AB229" s="1">
        <v>968</v>
      </c>
      <c r="AC229" s="3"/>
      <c r="AD229"/>
      <c r="AE229" s="3">
        <f>IFERROR(P229 * AC229, "")</f>
        <v>0</v>
      </c>
      <c r="AF229" s="3">
        <f>IFERROR(P229 * (AC229 + W229), "")</f>
        <v>5952</v>
      </c>
    </row>
    <row r="230" ht="19.95" customHeight="1">
      <c r="A230" t="str">
        <v>bidsheet_0215</v>
      </c>
      <c r="B230" t="str">
        <v>WAUKESHA to CALHOUN_VAN_TL</v>
      </c>
      <c r="C230" t="str">
        <v>WAUKESHA to CALHOUN</v>
      </c>
      <c r="D230" t="str">
        <v>TL</v>
      </c>
      <c r="E230" t="str">
        <v>VAN</v>
      </c>
      <c r="F230" t="str">
        <v>US</v>
      </c>
      <c r="G230" t="str">
        <v>WAUKESHA</v>
      </c>
      <c r="H230" t="str">
        <v>WI</v>
      </c>
      <c r="I230" t="str">
        <v>53188</v>
      </c>
      <c r="J230" t="str">
        <v>US</v>
      </c>
      <c r="K230" t="str">
        <v>CALHOUN</v>
      </c>
      <c r="L230" t="str">
        <v>GA</v>
      </c>
      <c r="M230" t="str">
        <v>30701</v>
      </c>
      <c r="N230" t="str">
        <v>N</v>
      </c>
      <c r="O230" s="1">
        <v>713</v>
      </c>
      <c r="P230" s="1">
        <v>28</v>
      </c>
      <c r="Q230" t="str">
        <v>USD</v>
      </c>
      <c r="R230"/>
      <c r="S230" t="str">
        <v>N</v>
      </c>
      <c r="T230" t="str">
        <v>No</v>
      </c>
      <c r="U230" t="str">
        <v>N</v>
      </c>
      <c r="V230" s="1">
        <v>0.8303</v>
      </c>
      <c r="W230" s="1">
        <v>591.98</v>
      </c>
      <c r="X230" t="str">
        <v>Meiborg Inc</v>
      </c>
      <c r="Y230"/>
      <c r="Z230"/>
      <c r="AA230"/>
      <c r="AB230" s="1">
        <v>1862</v>
      </c>
      <c r="AC230" s="3"/>
      <c r="AD230"/>
      <c r="AE230" s="3">
        <f>IFERROR(P230 * AC230, "")</f>
        <v>0</v>
      </c>
      <c r="AF230" s="3">
        <f>IFERROR(P230 * (AC230 + W230), "")</f>
        <v>16575.440000000002</v>
      </c>
    </row>
    <row r="231" ht="19.95" customHeight="1">
      <c r="A231" t="str">
        <v>bidsheet_0216</v>
      </c>
      <c r="B231" t="str">
        <v>WAUKESHA to CALHOUN_VAN_IM</v>
      </c>
      <c r="C231" t="str">
        <v>WAUKESHA to CALHOUN</v>
      </c>
      <c r="D231" t="str">
        <v>IM</v>
      </c>
      <c r="E231" t="str">
        <v>VAN</v>
      </c>
      <c r="F231" t="str">
        <v>US</v>
      </c>
      <c r="G231" t="str">
        <v>WAUKESHA</v>
      </c>
      <c r="H231" t="str">
        <v>WI</v>
      </c>
      <c r="I231" t="str">
        <v>53188</v>
      </c>
      <c r="J231" t="str">
        <v>US</v>
      </c>
      <c r="K231" t="str">
        <v>CALHOUN</v>
      </c>
      <c r="L231" t="str">
        <v>GA</v>
      </c>
      <c r="M231" t="str">
        <v>30701</v>
      </c>
      <c r="N231" t="str">
        <v>N</v>
      </c>
      <c r="O231" s="1">
        <v>713</v>
      </c>
      <c r="P231" s="1">
        <v>28</v>
      </c>
      <c r="Q231" t="str">
        <v>USD</v>
      </c>
      <c r="R231"/>
      <c r="S231" t="str">
        <v>N</v>
      </c>
      <c r="T231" t="str">
        <v>No</v>
      </c>
      <c r="U231" t="str">
        <v>N</v>
      </c>
      <c r="V231" s="1">
        <v>0.5462</v>
      </c>
      <c r="W231" s="1">
        <v>389.42</v>
      </c>
      <c r="X231" t="str">
        <v>Meiborg Inc</v>
      </c>
      <c r="Y231"/>
      <c r="Z231"/>
      <c r="AA231"/>
      <c r="AB231" s="1">
        <v>1611</v>
      </c>
      <c r="AC231" s="3"/>
      <c r="AD231"/>
      <c r="AE231" s="3">
        <f>IFERROR(P231 * AC231, "")</f>
        <v>0</v>
      </c>
      <c r="AF231" s="3">
        <f>IFERROR(P231 * (AC231 + W231), "")</f>
        <v>10903.76</v>
      </c>
    </row>
    <row r="232" ht="19.95" customHeight="1">
      <c r="A232" t="str">
        <v>bidsheet_0217</v>
      </c>
      <c r="B232" t="str">
        <v>WAUKESHA to CEDAR RAPIDS_VAN_TL</v>
      </c>
      <c r="C232" t="str">
        <v>WAUKESHA to CEDAR RAPIDS</v>
      </c>
      <c r="D232" t="str">
        <v>TL</v>
      </c>
      <c r="E232" t="str">
        <v>VAN</v>
      </c>
      <c r="F232" t="str">
        <v>US</v>
      </c>
      <c r="G232" t="str">
        <v>WAUKESHA</v>
      </c>
      <c r="H232" t="str">
        <v>WI</v>
      </c>
      <c r="I232" t="str">
        <v>53186</v>
      </c>
      <c r="J232" t="str">
        <v>US</v>
      </c>
      <c r="K232" t="str">
        <v>CEDAR RAPIDS</v>
      </c>
      <c r="L232" t="str">
        <v>IA</v>
      </c>
      <c r="M232" t="str">
        <v>52404</v>
      </c>
      <c r="N232" t="str">
        <v>N</v>
      </c>
      <c r="O232" s="1">
        <v>232</v>
      </c>
      <c r="P232" s="1">
        <v>13</v>
      </c>
      <c r="Q232" t="str">
        <v>USD</v>
      </c>
      <c r="R232"/>
      <c r="S232" t="str">
        <v>N</v>
      </c>
      <c r="T232" t="str">
        <v>No</v>
      </c>
      <c r="U232" t="str">
        <v>N</v>
      </c>
      <c r="V232" s="1">
        <v>0.8012</v>
      </c>
      <c r="W232" s="1">
        <v>185.88</v>
      </c>
      <c r="X232" t="str">
        <v>Meiborg Inc</v>
      </c>
      <c r="Y232"/>
      <c r="Z232"/>
      <c r="AA232"/>
      <c r="AB232" s="1">
        <v>1074</v>
      </c>
      <c r="AC232" s="3"/>
      <c r="AD232"/>
      <c r="AE232" s="3">
        <f>IFERROR(P232 * AC232, "")</f>
        <v>0</v>
      </c>
      <c r="AF232" s="3">
        <f>IFERROR(P232 * (AC232 + W232), "")</f>
        <v>2416.44</v>
      </c>
    </row>
    <row r="233" ht="19.95" customHeight="1">
      <c r="A233" t="str">
        <v>bidsheet_0218</v>
      </c>
      <c r="B233" t="str">
        <v>WAUKESHA to CLARK_VAN_TL</v>
      </c>
      <c r="C233" t="str">
        <v>WAUKESHA to CLARK</v>
      </c>
      <c r="D233" t="str">
        <v>TL</v>
      </c>
      <c r="E233" t="str">
        <v>VAN</v>
      </c>
      <c r="F233" t="str">
        <v>US</v>
      </c>
      <c r="G233" t="str">
        <v>WAUKESHA</v>
      </c>
      <c r="H233" t="str">
        <v>WI</v>
      </c>
      <c r="I233" t="str">
        <v>53188</v>
      </c>
      <c r="J233" t="str">
        <v>US</v>
      </c>
      <c r="K233" t="str">
        <v>CLARK</v>
      </c>
      <c r="L233" t="str">
        <v>NJ</v>
      </c>
      <c r="M233" t="str">
        <v>07066</v>
      </c>
      <c r="N233" t="str">
        <v>N</v>
      </c>
      <c r="O233" s="1">
        <v>884</v>
      </c>
      <c r="P233" s="1">
        <v>12</v>
      </c>
      <c r="Q233" t="str">
        <v>USD</v>
      </c>
      <c r="R233"/>
      <c r="S233" t="str">
        <v>N</v>
      </c>
      <c r="T233" t="str">
        <v>No</v>
      </c>
      <c r="U233" t="str">
        <v>N</v>
      </c>
      <c r="V233" s="1">
        <v>0.8493</v>
      </c>
      <c r="W233" s="1">
        <v>750.79</v>
      </c>
      <c r="X233" t="str">
        <v>Meiborg Inc</v>
      </c>
      <c r="Y233"/>
      <c r="Z233"/>
      <c r="AA233"/>
      <c r="AB233" s="1">
        <v>1979</v>
      </c>
      <c r="AC233" s="3"/>
      <c r="AD233"/>
      <c r="AE233" s="3">
        <f>IFERROR(P233 * AC233, "")</f>
        <v>0</v>
      </c>
      <c r="AF233" s="3">
        <f>IFERROR(P233 * (AC233 + W233), "")</f>
        <v>9009.48</v>
      </c>
    </row>
    <row r="234" ht="19.95" customHeight="1">
      <c r="A234" t="str">
        <v>bidsheet_0219</v>
      </c>
      <c r="B234" t="str">
        <v>WAUKESHA to FORT WORTH_REF_TL</v>
      </c>
      <c r="C234" t="str">
        <v>WAUKESHA to FORT WORTH</v>
      </c>
      <c r="D234" t="str">
        <v>TL</v>
      </c>
      <c r="E234" t="str">
        <v>REF</v>
      </c>
      <c r="F234" t="str">
        <v>US</v>
      </c>
      <c r="G234" t="str">
        <v>WAUKESHA</v>
      </c>
      <c r="H234" t="str">
        <v>WI</v>
      </c>
      <c r="I234" t="str">
        <v>53186</v>
      </c>
      <c r="J234" t="str">
        <v>US</v>
      </c>
      <c r="K234" t="str">
        <v>FORT WORTH</v>
      </c>
      <c r="L234" t="str">
        <v>TX</v>
      </c>
      <c r="M234" t="str">
        <v>76140</v>
      </c>
      <c r="N234" t="str">
        <v>N</v>
      </c>
      <c r="O234" s="1">
        <v>1032</v>
      </c>
      <c r="P234" s="1">
        <v>37</v>
      </c>
      <c r="Q234" t="str">
        <v>USD</v>
      </c>
      <c r="R234"/>
      <c r="S234" t="str">
        <v>N</v>
      </c>
      <c r="T234" t="str">
        <v>No</v>
      </c>
      <c r="U234" t="str">
        <v>N</v>
      </c>
      <c r="V234" s="1">
        <v>0.9318</v>
      </c>
      <c r="W234" s="1">
        <v>961.67</v>
      </c>
      <c r="X234" t="str">
        <v>Meiborg Inc</v>
      </c>
      <c r="Y234"/>
      <c r="Z234"/>
      <c r="AA234"/>
      <c r="AB234" s="1">
        <v>2591</v>
      </c>
      <c r="AC234" s="3"/>
      <c r="AD234"/>
      <c r="AE234" s="3">
        <f>IFERROR(P234 * AC234, "")</f>
        <v>0</v>
      </c>
      <c r="AF234" s="3">
        <f>IFERROR(P234 * (AC234 + W234), "")</f>
        <v>35581.79</v>
      </c>
    </row>
    <row r="235" ht="19.95" customHeight="1">
      <c r="A235" t="str">
        <v>bidsheet_0220</v>
      </c>
      <c r="B235" t="str">
        <v>WAUKESHA to HOT SPRINGS_VAN_TL</v>
      </c>
      <c r="C235" t="str">
        <v>WAUKESHA to HOT SPRINGS</v>
      </c>
      <c r="D235" t="str">
        <v>TL</v>
      </c>
      <c r="E235" t="str">
        <v>VAN</v>
      </c>
      <c r="F235" t="str">
        <v>US</v>
      </c>
      <c r="G235" t="str">
        <v>WAUKESHA</v>
      </c>
      <c r="H235" t="str">
        <v>WI</v>
      </c>
      <c r="I235" t="str">
        <v>53188</v>
      </c>
      <c r="J235" t="str">
        <v>US</v>
      </c>
      <c r="K235" t="str">
        <v>HOT SPRINGS</v>
      </c>
      <c r="L235" t="str">
        <v>AR</v>
      </c>
      <c r="M235" t="str">
        <v>71901</v>
      </c>
      <c r="N235" t="str">
        <v>N</v>
      </c>
      <c r="O235" s="1">
        <v>764</v>
      </c>
      <c r="P235" s="1">
        <v>17</v>
      </c>
      <c r="Q235" t="str">
        <v>USD</v>
      </c>
      <c r="R235"/>
      <c r="S235" t="str">
        <v>N</v>
      </c>
      <c r="T235" t="str">
        <v>No</v>
      </c>
      <c r="U235" t="str">
        <v>N</v>
      </c>
      <c r="V235" s="1">
        <v>0.83</v>
      </c>
      <c r="W235" s="1">
        <v>634.11</v>
      </c>
      <c r="X235" t="str">
        <v>Meiborg Inc</v>
      </c>
      <c r="Y235"/>
      <c r="Z235"/>
      <c r="AA235"/>
      <c r="AB235" s="1">
        <v>1588</v>
      </c>
      <c r="AC235" s="3"/>
      <c r="AD235"/>
      <c r="AE235" s="3">
        <f>IFERROR(P235 * AC235, "")</f>
        <v>0</v>
      </c>
      <c r="AF235" s="3">
        <f>IFERROR(P235 * (AC235 + W235), "")</f>
        <v>10779.87</v>
      </c>
    </row>
    <row r="236" ht="19.95" customHeight="1">
      <c r="A236" t="str">
        <v>bidsheet_0221</v>
      </c>
      <c r="B236" t="str">
        <v>WHITELAND to BRAMPTON_VAN_TL</v>
      </c>
      <c r="C236" t="str">
        <v>WHITELAND to BRAMPTON</v>
      </c>
      <c r="D236" t="str">
        <v>TL</v>
      </c>
      <c r="E236" t="str">
        <v>VAN</v>
      </c>
      <c r="F236" t="str">
        <v>US</v>
      </c>
      <c r="G236" t="str">
        <v>WHITELAND</v>
      </c>
      <c r="H236" t="str">
        <v>IN</v>
      </c>
      <c r="I236" t="str">
        <v>46184</v>
      </c>
      <c r="J236" t="str">
        <v>CA</v>
      </c>
      <c r="K236" t="str">
        <v>BRAMPTON</v>
      </c>
      <c r="L236" t="str">
        <v>ON</v>
      </c>
      <c r="M236" t="str">
        <v>L6S 6C6</v>
      </c>
      <c r="N236" t="str">
        <v>Y</v>
      </c>
      <c r="O236" s="1">
        <v>503</v>
      </c>
      <c r="P236" s="1">
        <v>16</v>
      </c>
      <c r="Q236" t="str">
        <v>USD</v>
      </c>
      <c r="R236"/>
      <c r="S236" t="str">
        <v>N</v>
      </c>
      <c r="T236" t="str">
        <v>No</v>
      </c>
      <c r="U236" t="str">
        <v>N</v>
      </c>
      <c r="V236" s="1">
        <v>0.8468</v>
      </c>
      <c r="W236" s="1">
        <v>431.04</v>
      </c>
      <c r="X236" t="str">
        <v>Meiborg Inc</v>
      </c>
      <c r="Y236"/>
      <c r="Z236"/>
      <c r="AA236"/>
      <c r="AB236" s="1">
        <v>1052</v>
      </c>
      <c r="AC236" s="3"/>
      <c r="AD236"/>
      <c r="AE236" s="3">
        <f>IFERROR(P236 * AC236, "")</f>
        <v>0</v>
      </c>
      <c r="AF236" s="3">
        <f>IFERROR(P236 * (AC236 + W236), "")</f>
        <v>6896.64</v>
      </c>
    </row>
    <row r="237" ht="19.95" customHeight="1">
      <c r="A237" t="str">
        <v>bidsheet_0222</v>
      </c>
      <c r="B237" t="str">
        <v>WHITELAND to CALHOUN_VAN_TL</v>
      </c>
      <c r="C237" t="str">
        <v>WHITELAND to CALHOUN</v>
      </c>
      <c r="D237" t="str">
        <v>TL</v>
      </c>
      <c r="E237" t="str">
        <v>VAN</v>
      </c>
      <c r="F237" t="str">
        <v>US</v>
      </c>
      <c r="G237" t="str">
        <v>WHITELAND</v>
      </c>
      <c r="H237" t="str">
        <v>IN</v>
      </c>
      <c r="I237" t="str">
        <v>46184</v>
      </c>
      <c r="J237" t="str">
        <v>US</v>
      </c>
      <c r="K237" t="str">
        <v>CALHOUN</v>
      </c>
      <c r="L237" t="str">
        <v>GA</v>
      </c>
      <c r="M237" t="str">
        <v>30701</v>
      </c>
      <c r="N237" t="str">
        <v>N</v>
      </c>
      <c r="O237" s="1">
        <v>432</v>
      </c>
      <c r="P237" s="1">
        <v>19</v>
      </c>
      <c r="Q237" t="str">
        <v>USD</v>
      </c>
      <c r="R237"/>
      <c r="S237" t="str">
        <v>N</v>
      </c>
      <c r="T237" t="str">
        <v>No</v>
      </c>
      <c r="U237" t="str">
        <v>N</v>
      </c>
      <c r="V237" s="1">
        <v>0.8206</v>
      </c>
      <c r="W237" s="1">
        <v>354.49</v>
      </c>
      <c r="X237" t="str">
        <v>Meiborg Inc</v>
      </c>
      <c r="Y237"/>
      <c r="Z237"/>
      <c r="AA237"/>
      <c r="AB237" s="1">
        <v>1339</v>
      </c>
      <c r="AC237" s="3"/>
      <c r="AD237"/>
      <c r="AE237" s="3">
        <f>IFERROR(P237 * AC237, "")</f>
        <v>0</v>
      </c>
      <c r="AF237" s="3">
        <f>IFERROR(P237 * (AC237 + W237), "")</f>
        <v>6735.31</v>
      </c>
    </row>
    <row r="238" ht="19.95" customHeight="1">
      <c r="A238" t="str">
        <v>bidsheet_0223</v>
      </c>
      <c r="B238" t="str">
        <v>WHITELAND to EVANSVILLE_VAN_TL</v>
      </c>
      <c r="C238" t="str">
        <v>WHITELAND to EVANSVILLE</v>
      </c>
      <c r="D238" t="str">
        <v>TL</v>
      </c>
      <c r="E238" t="str">
        <v>VAN</v>
      </c>
      <c r="F238" t="str">
        <v>US</v>
      </c>
      <c r="G238" t="str">
        <v>WHITELAND</v>
      </c>
      <c r="H238" t="str">
        <v>IN</v>
      </c>
      <c r="I238" t="str">
        <v>46184</v>
      </c>
      <c r="J238" t="str">
        <v>US</v>
      </c>
      <c r="K238" t="str">
        <v>EVANSVILLE</v>
      </c>
      <c r="L238" t="str">
        <v>IN</v>
      </c>
      <c r="M238" t="str">
        <v>47710</v>
      </c>
      <c r="N238" t="str">
        <v>N</v>
      </c>
      <c r="O238" s="1">
        <v>161</v>
      </c>
      <c r="P238" s="1">
        <v>19</v>
      </c>
      <c r="Q238" t="str">
        <v>USD</v>
      </c>
      <c r="R238"/>
      <c r="S238" t="str">
        <v>N</v>
      </c>
      <c r="T238" t="str">
        <v>No</v>
      </c>
      <c r="U238" t="str">
        <v>N</v>
      </c>
      <c r="V238" s="1">
        <v>0.8498</v>
      </c>
      <c r="W238" s="1">
        <v>136.81</v>
      </c>
      <c r="X238" t="str">
        <v>Meiborg Inc</v>
      </c>
      <c r="Y238"/>
      <c r="Z238"/>
      <c r="AA238"/>
      <c r="AB238" s="1">
        <v>760</v>
      </c>
      <c r="AC238" s="3"/>
      <c r="AD238"/>
      <c r="AE238" s="3">
        <f>IFERROR(P238 * AC238, "")</f>
        <v>0</v>
      </c>
      <c r="AF238" s="3">
        <f>IFERROR(P238 * (AC238 + W238), "")</f>
        <v>2599.39</v>
      </c>
    </row>
    <row r="239" ht="19.95" customHeight="1">
      <c r="A239" t="str">
        <v>bidsheet_0224</v>
      </c>
      <c r="B239" t="str">
        <v>WILMINGTON to STURTEVANT_VAN_TL</v>
      </c>
      <c r="C239" t="str">
        <v>WILMINGTON to STURTEVANT</v>
      </c>
      <c r="D239" t="str">
        <v>TL</v>
      </c>
      <c r="E239" t="str">
        <v>VAN</v>
      </c>
      <c r="F239" t="str">
        <v>US</v>
      </c>
      <c r="G239" t="str">
        <v>WILMINGTON</v>
      </c>
      <c r="H239" t="str">
        <v>IL</v>
      </c>
      <c r="I239" t="str">
        <v>60481</v>
      </c>
      <c r="J239" t="str">
        <v>US</v>
      </c>
      <c r="K239" t="str">
        <v>STURTEVANT</v>
      </c>
      <c r="L239" t="str">
        <v>WI</v>
      </c>
      <c r="M239" t="str">
        <v>53177</v>
      </c>
      <c r="N239" t="str">
        <v>N</v>
      </c>
      <c r="O239" s="1">
        <v>113</v>
      </c>
      <c r="P239" s="1">
        <v>20</v>
      </c>
      <c r="Q239" t="str">
        <v>USD</v>
      </c>
      <c r="R239"/>
      <c r="S239" t="str">
        <v>N</v>
      </c>
      <c r="T239" t="str">
        <v>No</v>
      </c>
      <c r="U239" t="str">
        <v>N</v>
      </c>
      <c r="V239" s="1">
        <v>0.863</v>
      </c>
      <c r="W239" s="1">
        <v>97.51</v>
      </c>
      <c r="X239" t="str">
        <v>Meiborg Inc</v>
      </c>
      <c r="Y239"/>
      <c r="Z239"/>
      <c r="AA239"/>
      <c r="AB239" s="1">
        <v>598</v>
      </c>
      <c r="AC239" s="2">
        <v>507</v>
      </c>
      <c r="AD239"/>
      <c r="AE239" s="3">
        <f>IFERROR(P239 * AC239, "")</f>
        <v>0</v>
      </c>
      <c r="AF239" s="3">
        <f>IFERROR(P239 * (AC239 + W239), "")</f>
        <v>1950.2</v>
      </c>
    </row>
    <row r="240" ht="19.95" customHeight="1">
      <c r="A240" t="str">
        <v>bidsheet_0225</v>
      </c>
      <c r="B240" t="str">
        <v>YAKIMA to ZANESVILLE_REF_TL</v>
      </c>
      <c r="C240" t="str">
        <v>YAKIMA to ZANESVILLE</v>
      </c>
      <c r="D240" t="str">
        <v>TL</v>
      </c>
      <c r="E240" t="str">
        <v>REF</v>
      </c>
      <c r="F240" t="str">
        <v>US</v>
      </c>
      <c r="G240" t="str">
        <v>YAKIMA</v>
      </c>
      <c r="H240" t="str">
        <v>WA</v>
      </c>
      <c r="I240" t="str">
        <v>98908</v>
      </c>
      <c r="J240" t="str">
        <v>US</v>
      </c>
      <c r="K240" t="str">
        <v>ZANESVILLE</v>
      </c>
      <c r="L240" t="str">
        <v>OH</v>
      </c>
      <c r="M240" t="str">
        <v>43701</v>
      </c>
      <c r="N240" t="str">
        <v>N</v>
      </c>
      <c r="O240" s="1">
        <v>2276</v>
      </c>
      <c r="P240" s="1">
        <v>33</v>
      </c>
      <c r="Q240" t="str">
        <v>USD</v>
      </c>
      <c r="R240"/>
      <c r="S240" t="str">
        <v>N</v>
      </c>
      <c r="T240" t="str">
        <v>No</v>
      </c>
      <c r="U240" t="str">
        <v>N</v>
      </c>
      <c r="V240" s="1">
        <v>0.9255</v>
      </c>
      <c r="W240" s="1">
        <v>2106.45</v>
      </c>
      <c r="X240" t="str">
        <v>Meiborg Inc</v>
      </c>
      <c r="Y240"/>
      <c r="Z240"/>
      <c r="AA240"/>
      <c r="AB240" s="1">
        <v>5282</v>
      </c>
      <c r="AC240" s="3"/>
      <c r="AD240"/>
      <c r="AE240" s="3">
        <f>IFERROR(P240 * AC240, "")</f>
        <v>0</v>
      </c>
      <c r="AF240" s="3">
        <f>IFERROR(P240 * (AC240 + W240), "")</f>
        <v>69512.84999999999</v>
      </c>
    </row>
    <row r="241" ht="19.95" customHeight="1">
      <c r="A241" t="str">
        <v>bidsheet_0226</v>
      </c>
      <c r="B241" t="str">
        <v>ZANESVILLE to BEAR_REF_TL</v>
      </c>
      <c r="C241" t="str">
        <v>ZANESVILLE to BEAR</v>
      </c>
      <c r="D241" t="str">
        <v>TL</v>
      </c>
      <c r="E241" t="str">
        <v>REF</v>
      </c>
      <c r="F241" t="str">
        <v>US</v>
      </c>
      <c r="G241" t="str">
        <v>ZANESVILLE</v>
      </c>
      <c r="H241" t="str">
        <v>OH</v>
      </c>
      <c r="I241" t="str">
        <v>43701</v>
      </c>
      <c r="J241" t="str">
        <v>US</v>
      </c>
      <c r="K241" t="str">
        <v>BEAR</v>
      </c>
      <c r="L241" t="str">
        <v>DE</v>
      </c>
      <c r="M241" t="str">
        <v>19701</v>
      </c>
      <c r="N241" t="str">
        <v>N</v>
      </c>
      <c r="O241" s="1">
        <v>405</v>
      </c>
      <c r="P241" s="1">
        <v>19</v>
      </c>
      <c r="Q241" t="str">
        <v>USD</v>
      </c>
      <c r="R241"/>
      <c r="S241" t="str">
        <v>N</v>
      </c>
      <c r="T241" t="str">
        <v>No</v>
      </c>
      <c r="U241" t="str">
        <v>N</v>
      </c>
      <c r="V241" s="1">
        <v>0.9619</v>
      </c>
      <c r="W241" s="1">
        <v>389.58</v>
      </c>
      <c r="X241" t="str">
        <v>Meiborg Inc</v>
      </c>
      <c r="Y241"/>
      <c r="Z241"/>
      <c r="AA241"/>
      <c r="AB241" s="1">
        <v>1532</v>
      </c>
      <c r="AC241" s="3"/>
      <c r="AD241"/>
      <c r="AE241" s="3">
        <f>IFERROR(P241 * AC241, "")</f>
        <v>0</v>
      </c>
      <c r="AF241" s="3">
        <f>IFERROR(P241 * (AC241 + W241), "")</f>
        <v>7402.0199999999995</v>
      </c>
    </row>
    <row r="242" ht="19.95" customHeight="1">
      <c r="A242" t="str">
        <v>bidsheet_0227</v>
      </c>
      <c r="B242" t="str">
        <v>ZANESVILLE to CARNEYS POINT_REF_TL</v>
      </c>
      <c r="C242" t="str">
        <v>ZANESVILLE to CARNEYS POINT</v>
      </c>
      <c r="D242" t="str">
        <v>TL</v>
      </c>
      <c r="E242" t="str">
        <v>REF</v>
      </c>
      <c r="F242" t="str">
        <v>US</v>
      </c>
      <c r="G242" t="str">
        <v>ZANESVILLE</v>
      </c>
      <c r="H242" t="str">
        <v>OH</v>
      </c>
      <c r="I242" t="str">
        <v>43701</v>
      </c>
      <c r="J242" t="str">
        <v>US</v>
      </c>
      <c r="K242" t="str">
        <v>CARNEYS POINT</v>
      </c>
      <c r="L242" t="str">
        <v>NJ</v>
      </c>
      <c r="M242" t="str">
        <v>08069</v>
      </c>
      <c r="N242" t="str">
        <v>N</v>
      </c>
      <c r="O242" s="1">
        <v>411</v>
      </c>
      <c r="P242" s="1">
        <v>43</v>
      </c>
      <c r="Q242" t="str">
        <v>USD</v>
      </c>
      <c r="R242"/>
      <c r="S242" t="str">
        <v>N</v>
      </c>
      <c r="T242" t="str">
        <v>No</v>
      </c>
      <c r="U242" t="str">
        <v>N</v>
      </c>
      <c r="V242" s="1">
        <v>0.9629</v>
      </c>
      <c r="W242" s="1">
        <v>395.76</v>
      </c>
      <c r="X242" t="str">
        <v>Meiborg Inc</v>
      </c>
      <c r="Y242"/>
      <c r="Z242"/>
      <c r="AA242"/>
      <c r="AB242" s="1">
        <v>1577</v>
      </c>
      <c r="AC242" s="3"/>
      <c r="AD242"/>
      <c r="AE242" s="3">
        <f>IFERROR(P242 * AC242, "")</f>
        <v>0</v>
      </c>
      <c r="AF242" s="3">
        <f>IFERROR(P242 * (AC242 + W242), "")</f>
        <v>17017.68</v>
      </c>
    </row>
    <row r="243" ht="19.95" customHeight="1">
      <c r="A243" t="str">
        <v>bidsheet_0228</v>
      </c>
      <c r="B243" t="str">
        <v>ZANESVILLE to CARTERET_REF_TL</v>
      </c>
      <c r="C243" t="str">
        <v>ZANESVILLE to CARTERET</v>
      </c>
      <c r="D243" t="str">
        <v>TL</v>
      </c>
      <c r="E243" t="str">
        <v>REF</v>
      </c>
      <c r="F243" t="str">
        <v>US</v>
      </c>
      <c r="G243" t="str">
        <v>ZANESVILLE</v>
      </c>
      <c r="H243" t="str">
        <v>OH</v>
      </c>
      <c r="I243" t="str">
        <v>43701</v>
      </c>
      <c r="J243" t="str">
        <v>US</v>
      </c>
      <c r="K243" t="str">
        <v>CARTERET</v>
      </c>
      <c r="L243" t="str">
        <v>NJ</v>
      </c>
      <c r="M243" t="str">
        <v>07008</v>
      </c>
      <c r="N243" t="str">
        <v>N</v>
      </c>
      <c r="O243" s="1">
        <v>467</v>
      </c>
      <c r="P243" s="1">
        <v>27</v>
      </c>
      <c r="Q243" t="str">
        <v>USD</v>
      </c>
      <c r="R243"/>
      <c r="S243" t="str">
        <v>N</v>
      </c>
      <c r="T243" t="str">
        <v>No</v>
      </c>
      <c r="U243" t="str">
        <v>N</v>
      </c>
      <c r="V243" s="1">
        <v>0.9475</v>
      </c>
      <c r="W243" s="1">
        <v>442.51</v>
      </c>
      <c r="X243" t="str">
        <v>Meiborg Inc</v>
      </c>
      <c r="Y243"/>
      <c r="Z243"/>
      <c r="AA243"/>
      <c r="AB243" s="1">
        <v>1676</v>
      </c>
      <c r="AC243" s="3"/>
      <c r="AD243"/>
      <c r="AE243" s="3">
        <f>IFERROR(P243 * AC243, "")</f>
        <v>0</v>
      </c>
      <c r="AF243" s="3">
        <f>IFERROR(P243 * (AC243 + W243), "")</f>
        <v>11947.77</v>
      </c>
    </row>
    <row r="244" ht="19.95" customHeight="1">
      <c r="A244" t="str">
        <v>bidsheet_0229</v>
      </c>
      <c r="B244" t="str">
        <v>ZANESVILLE to DALLAS_REF_TL</v>
      </c>
      <c r="C244" t="str">
        <v>ZANESVILLE to DALLAS</v>
      </c>
      <c r="D244" t="str">
        <v>TL</v>
      </c>
      <c r="E244" t="str">
        <v>REF</v>
      </c>
      <c r="F244" t="str">
        <v>US</v>
      </c>
      <c r="G244" t="str">
        <v>ZANESVILLE</v>
      </c>
      <c r="H244" t="str">
        <v>OH</v>
      </c>
      <c r="I244" t="str">
        <v>43701</v>
      </c>
      <c r="J244" t="str">
        <v>US</v>
      </c>
      <c r="K244" t="str">
        <v>DALLAS</v>
      </c>
      <c r="L244" t="str">
        <v>TX</v>
      </c>
      <c r="M244" t="str">
        <v>75236</v>
      </c>
      <c r="N244" t="str">
        <v>N</v>
      </c>
      <c r="O244" s="1">
        <v>1089</v>
      </c>
      <c r="P244" s="1">
        <v>29</v>
      </c>
      <c r="Q244" t="str">
        <v>USD</v>
      </c>
      <c r="R244"/>
      <c r="S244" t="str">
        <v>N</v>
      </c>
      <c r="T244" t="str">
        <v>No</v>
      </c>
      <c r="U244" t="str">
        <v>N</v>
      </c>
      <c r="V244" s="1">
        <v>0.9236</v>
      </c>
      <c r="W244" s="1">
        <v>1005.77</v>
      </c>
      <c r="X244" t="str">
        <v>Meiborg Inc</v>
      </c>
      <c r="Y244"/>
      <c r="Z244"/>
      <c r="AA244"/>
      <c r="AB244" s="1">
        <v>2430</v>
      </c>
      <c r="AC244" s="3"/>
      <c r="AD244"/>
      <c r="AE244" s="3">
        <f>IFERROR(P244 * AC244, "")</f>
        <v>0</v>
      </c>
      <c r="AF244" s="3">
        <f>IFERROR(P244 * (AC244 + W244), "")</f>
        <v>29167.329999999998</v>
      </c>
    </row>
    <row r="245" ht="19.95" customHeight="1">
      <c r="A245" t="str">
        <v>bidsheet_0230</v>
      </c>
      <c r="B245" t="str">
        <v>ZANESVILLE to FRANKSVILLE_VAN_TL</v>
      </c>
      <c r="C245" t="str">
        <v>ZANESVILLE to FRANKSVILLE</v>
      </c>
      <c r="D245" t="str">
        <v>TL</v>
      </c>
      <c r="E245" t="str">
        <v>VAN</v>
      </c>
      <c r="F245" t="str">
        <v>US</v>
      </c>
      <c r="G245" t="str">
        <v>ZANESVILLE</v>
      </c>
      <c r="H245" t="str">
        <v>OH</v>
      </c>
      <c r="I245" t="str">
        <v>43701</v>
      </c>
      <c r="J245" t="str">
        <v>US</v>
      </c>
      <c r="K245" t="str">
        <v>FRANKSVILLE</v>
      </c>
      <c r="L245" t="str">
        <v>WI</v>
      </c>
      <c r="M245" t="str">
        <v>53126</v>
      </c>
      <c r="N245" t="str">
        <v>N</v>
      </c>
      <c r="O245" s="1">
        <v>429</v>
      </c>
      <c r="P245" s="1">
        <v>363</v>
      </c>
      <c r="Q245" t="str">
        <v>USD</v>
      </c>
      <c r="R245"/>
      <c r="S245" t="str">
        <v>N</v>
      </c>
      <c r="T245" t="str">
        <v>No</v>
      </c>
      <c r="U245" t="str">
        <v>N</v>
      </c>
      <c r="V245" s="1">
        <v>0.8457</v>
      </c>
      <c r="W245" s="1">
        <v>362.79</v>
      </c>
      <c r="X245" t="str">
        <v>Meiborg Inc</v>
      </c>
      <c r="Y245"/>
      <c r="Z245"/>
      <c r="AA245"/>
      <c r="AB245" s="1">
        <v>869</v>
      </c>
      <c r="AC245" s="3"/>
      <c r="AD245"/>
      <c r="AE245" s="3">
        <f>IFERROR(P245 * AC245, "")</f>
        <v>0</v>
      </c>
      <c r="AF245" s="3">
        <f>IFERROR(P245 * (AC245 + W245), "")</f>
        <v>131692.77000000002</v>
      </c>
    </row>
    <row r="246" ht="19.95" customHeight="1">
      <c r="A246" t="str">
        <v>bidsheet_0231</v>
      </c>
      <c r="B246" t="str">
        <v>ZANESVILLE to HOUSTON_REF_TL</v>
      </c>
      <c r="C246" t="str">
        <v>ZANESVILLE to HOUSTON</v>
      </c>
      <c r="D246" t="str">
        <v>TL</v>
      </c>
      <c r="E246" t="str">
        <v>REF</v>
      </c>
      <c r="F246" t="str">
        <v>US</v>
      </c>
      <c r="G246" t="str">
        <v>ZANESVILLE</v>
      </c>
      <c r="H246" t="str">
        <v>OH</v>
      </c>
      <c r="I246" t="str">
        <v>43701</v>
      </c>
      <c r="J246" t="str">
        <v>US</v>
      </c>
      <c r="K246" t="str">
        <v>HOUSTON</v>
      </c>
      <c r="L246" t="str">
        <v>TX</v>
      </c>
      <c r="M246" t="str">
        <v>77038</v>
      </c>
      <c r="N246" t="str">
        <v>N</v>
      </c>
      <c r="O246" s="1">
        <v>1185</v>
      </c>
      <c r="P246" s="1">
        <v>12</v>
      </c>
      <c r="Q246" t="str">
        <v>USD</v>
      </c>
      <c r="R246"/>
      <c r="S246" t="str">
        <v>N</v>
      </c>
      <c r="T246" t="str">
        <v>No</v>
      </c>
      <c r="U246" t="str">
        <v>N</v>
      </c>
      <c r="V246" s="1">
        <v>0.9094</v>
      </c>
      <c r="W246" s="1">
        <v>1077.67</v>
      </c>
      <c r="X246" t="str">
        <v>Meiborg Inc</v>
      </c>
      <c r="Y246"/>
      <c r="Z246"/>
      <c r="AA246"/>
      <c r="AB246" s="1">
        <v>2351</v>
      </c>
      <c r="AC246" s="3"/>
      <c r="AD246"/>
      <c r="AE246" s="3">
        <f>IFERROR(P246 * AC246, "")</f>
        <v>0</v>
      </c>
      <c r="AF246" s="3">
        <f>IFERROR(P246 * (AC246 + W246), "")</f>
        <v>12932.04</v>
      </c>
    </row>
    <row r="247" ht="19.95" customHeight="1">
      <c r="A247" t="str">
        <v>bidsheet_0232</v>
      </c>
      <c r="B247" t="str">
        <v>ZANESVILLE to MIRA LOMA_VAN_TL</v>
      </c>
      <c r="C247" t="str">
        <v>ZANESVILLE to MIRA LOMA</v>
      </c>
      <c r="D247" t="str">
        <v>TL</v>
      </c>
      <c r="E247" t="str">
        <v>VAN</v>
      </c>
      <c r="F247" t="str">
        <v>US</v>
      </c>
      <c r="G247" t="str">
        <v>ZANESVILLE</v>
      </c>
      <c r="H247" t="str">
        <v>OH</v>
      </c>
      <c r="I247" t="str">
        <v>43701</v>
      </c>
      <c r="J247" t="str">
        <v>US</v>
      </c>
      <c r="K247" t="str">
        <v>MIRA LOMA</v>
      </c>
      <c r="L247" t="str">
        <v>CA</v>
      </c>
      <c r="M247" t="str">
        <v>91752</v>
      </c>
      <c r="N247" t="str">
        <v>N</v>
      </c>
      <c r="O247" s="1">
        <v>2239</v>
      </c>
      <c r="P247" s="1">
        <v>27</v>
      </c>
      <c r="Q247" t="str">
        <v>USD</v>
      </c>
      <c r="R247"/>
      <c r="S247" t="str">
        <v>N</v>
      </c>
      <c r="T247" t="str">
        <v>No</v>
      </c>
      <c r="U247" t="str">
        <v>N</v>
      </c>
      <c r="V247" s="1">
        <v>0.8512</v>
      </c>
      <c r="W247" s="1">
        <v>1905.76</v>
      </c>
      <c r="X247" t="str">
        <v>Meiborg Inc</v>
      </c>
      <c r="Y247"/>
      <c r="Z247"/>
      <c r="AA247"/>
      <c r="AB247" s="1">
        <v>2787</v>
      </c>
      <c r="AC247" s="3"/>
      <c r="AD247"/>
      <c r="AE247" s="3">
        <f>IFERROR(P247 * AC247, "")</f>
        <v>0</v>
      </c>
      <c r="AF247" s="3">
        <f>IFERROR(P247 * (AC247 + W247), "")</f>
        <v>51455.52</v>
      </c>
    </row>
    <row r="248" ht="19.95" customHeight="1">
      <c r="A248" t="str">
        <v>bidsheet_0233</v>
      </c>
      <c r="B248" t="str">
        <v>ZANESVILLE to NEW BRAUNFELS_REF_TL</v>
      </c>
      <c r="C248" t="str">
        <v>ZANESVILLE to NEW BRAUNFELS</v>
      </c>
      <c r="D248" t="str">
        <v>TL</v>
      </c>
      <c r="E248" t="str">
        <v>REF</v>
      </c>
      <c r="F248" t="str">
        <v>US</v>
      </c>
      <c r="G248" t="str">
        <v>ZANESVILLE</v>
      </c>
      <c r="H248" t="str">
        <v>OH</v>
      </c>
      <c r="I248" t="str">
        <v>43701</v>
      </c>
      <c r="J248" t="str">
        <v>US</v>
      </c>
      <c r="K248" t="str">
        <v>NEW BRAUNFELS</v>
      </c>
      <c r="L248" t="str">
        <v>TX</v>
      </c>
      <c r="M248" t="str">
        <v>78132</v>
      </c>
      <c r="N248" t="str">
        <v>N</v>
      </c>
      <c r="O248" s="1">
        <v>1289</v>
      </c>
      <c r="P248" s="1">
        <v>15</v>
      </c>
      <c r="Q248" t="str">
        <v>USD</v>
      </c>
      <c r="R248"/>
      <c r="S248" t="str">
        <v>N</v>
      </c>
      <c r="T248" t="str">
        <v>No</v>
      </c>
      <c r="U248" t="str">
        <v>N</v>
      </c>
      <c r="V248" s="1">
        <v>0.9012</v>
      </c>
      <c r="W248" s="1">
        <v>1161.6</v>
      </c>
      <c r="X248" t="str">
        <v>Meiborg Inc</v>
      </c>
      <c r="Y248"/>
      <c r="Z248"/>
      <c r="AA248"/>
      <c r="AB248" s="1">
        <v>2396</v>
      </c>
      <c r="AC248" s="3"/>
      <c r="AD248"/>
      <c r="AE248" s="3">
        <f>IFERROR(P248 * AC248, "")</f>
        <v>0</v>
      </c>
      <c r="AF248" s="3">
        <f>IFERROR(P248 * (AC248 + W248), "")</f>
        <v>17424</v>
      </c>
    </row>
    <row r="249" ht="19.95" customHeight="1">
      <c r="A249" t="str">
        <v>bidsheet_0234</v>
      </c>
      <c r="B249" t="str">
        <v>ZANESVILLE to OWATONNA_VAN_TL</v>
      </c>
      <c r="C249" t="str">
        <v>ZANESVILLE to OWATONNA</v>
      </c>
      <c r="D249" t="str">
        <v>TL</v>
      </c>
      <c r="E249" t="str">
        <v>VAN</v>
      </c>
      <c r="F249" t="str">
        <v>US</v>
      </c>
      <c r="G249" t="str">
        <v>ZANESVILLE</v>
      </c>
      <c r="H249" t="str">
        <v>OH</v>
      </c>
      <c r="I249" t="str">
        <v>43701</v>
      </c>
      <c r="J249" t="str">
        <v>US</v>
      </c>
      <c r="K249" t="str">
        <v>OWATONNA</v>
      </c>
      <c r="L249" t="str">
        <v>MN</v>
      </c>
      <c r="M249" t="str">
        <v>55060</v>
      </c>
      <c r="N249" t="str">
        <v>N</v>
      </c>
      <c r="O249" s="1">
        <v>741</v>
      </c>
      <c r="P249" s="1">
        <v>37</v>
      </c>
      <c r="Q249" t="str">
        <v>USD</v>
      </c>
      <c r="R249"/>
      <c r="S249" t="str">
        <v>N</v>
      </c>
      <c r="T249" t="str">
        <v>No</v>
      </c>
      <c r="U249" t="str">
        <v>N</v>
      </c>
      <c r="V249" s="1">
        <v>0.8326</v>
      </c>
      <c r="W249" s="1">
        <v>616.95</v>
      </c>
      <c r="X249" t="str">
        <v>Meiborg Inc</v>
      </c>
      <c r="Y249"/>
      <c r="Z249"/>
      <c r="AA249"/>
      <c r="AB249" s="1">
        <v>1313</v>
      </c>
      <c r="AC249" s="3"/>
      <c r="AD249"/>
      <c r="AE249" s="3">
        <f>IFERROR(P249 * AC249, "")</f>
        <v>0</v>
      </c>
      <c r="AF249" s="3">
        <f>IFERROR(P249 * (AC249 + W249), "")</f>
        <v>22827.15</v>
      </c>
    </row>
    <row r="250" ht="19.95" customHeight="1">
      <c r="A250" t="str">
        <v>bidsheet_0235</v>
      </c>
      <c r="B250" t="str">
        <v>ZANESVILLE to RIVIERA BEACH_REF_TL</v>
      </c>
      <c r="C250" t="str">
        <v>ZANESVILLE to RIVIERA BEACH</v>
      </c>
      <c r="D250" t="str">
        <v>TL</v>
      </c>
      <c r="E250" t="str">
        <v>REF</v>
      </c>
      <c r="F250" t="str">
        <v>US</v>
      </c>
      <c r="G250" t="str">
        <v>ZANESVILLE</v>
      </c>
      <c r="H250" t="str">
        <v>OH</v>
      </c>
      <c r="I250" t="str">
        <v>43701</v>
      </c>
      <c r="J250" t="str">
        <v>US</v>
      </c>
      <c r="K250" t="str">
        <v>RIVIERA BEACH</v>
      </c>
      <c r="L250" t="str">
        <v>FL</v>
      </c>
      <c r="M250" t="str">
        <v>33404</v>
      </c>
      <c r="N250" t="str">
        <v>N</v>
      </c>
      <c r="O250" s="1">
        <v>1050</v>
      </c>
      <c r="P250" s="1">
        <v>73</v>
      </c>
      <c r="Q250" t="str">
        <v>USD</v>
      </c>
      <c r="R250"/>
      <c r="S250" t="str">
        <v>N</v>
      </c>
      <c r="T250" t="str">
        <v>No</v>
      </c>
      <c r="U250" t="str">
        <v>N</v>
      </c>
      <c r="V250" s="1">
        <v>0.9543</v>
      </c>
      <c r="W250" s="1">
        <v>1002.04</v>
      </c>
      <c r="X250" t="str">
        <v>Meiborg Inc</v>
      </c>
      <c r="Y250"/>
      <c r="Z250"/>
      <c r="AA250"/>
      <c r="AB250" s="1">
        <v>3100</v>
      </c>
      <c r="AC250" s="3"/>
      <c r="AD250"/>
      <c r="AE250" s="3">
        <f>IFERROR(P250 * AC250, "")</f>
        <v>0</v>
      </c>
      <c r="AF250" s="3">
        <f>IFERROR(P250 * (AC250 + W250), "")</f>
        <v>73148.92</v>
      </c>
    </row>
    <row r="251" ht="19.95" customHeight="1">
      <c r="A251" t="str">
        <v>bidsheet_0236</v>
      </c>
      <c r="B251" t="str">
        <v>ZANESVILLE to TAUNTON_REF_TL</v>
      </c>
      <c r="C251" t="str">
        <v>ZANESVILLE to TAUNTON</v>
      </c>
      <c r="D251" t="str">
        <v>TL</v>
      </c>
      <c r="E251" t="str">
        <v>REF</v>
      </c>
      <c r="F251" t="str">
        <v>US</v>
      </c>
      <c r="G251" t="str">
        <v>ZANESVILLE</v>
      </c>
      <c r="H251" t="str">
        <v>OH</v>
      </c>
      <c r="I251" t="str">
        <v>43701</v>
      </c>
      <c r="J251" t="str">
        <v>US</v>
      </c>
      <c r="K251" t="str">
        <v>TAUNTON</v>
      </c>
      <c r="L251" t="str">
        <v>MA</v>
      </c>
      <c r="M251" t="str">
        <v>02780</v>
      </c>
      <c r="N251" t="str">
        <v>N</v>
      </c>
      <c r="O251" s="1">
        <v>676</v>
      </c>
      <c r="P251" s="1">
        <v>28</v>
      </c>
      <c r="Q251" t="str">
        <v>USD</v>
      </c>
      <c r="R251"/>
      <c r="S251" t="str">
        <v>N</v>
      </c>
      <c r="T251" t="str">
        <v>No</v>
      </c>
      <c r="U251" t="str">
        <v>N</v>
      </c>
      <c r="V251" s="1">
        <v>0.9719</v>
      </c>
      <c r="W251" s="1">
        <v>657.03</v>
      </c>
      <c r="X251" t="str">
        <v>Meiborg Inc</v>
      </c>
      <c r="Y251"/>
      <c r="Z251"/>
      <c r="AA251"/>
      <c r="AB251" s="1">
        <v>2528</v>
      </c>
      <c r="AC251" s="3"/>
      <c r="AD251"/>
      <c r="AE251" s="3">
        <f>IFERROR(P251 * AC251, "")</f>
        <v>0</v>
      </c>
      <c r="AF251" s="3">
        <f>IFERROR(P251 * (AC251 + W251), "")</f>
        <v>18396.84</v>
      </c>
    </row>
    <row r="252" ht="19.95" customHeight="1">
      <c r="A252" t="str">
        <v>bidsheet_0237</v>
      </c>
      <c r="B252" t="str">
        <v>ZANESVILLE to TOLLESON_REF_TL</v>
      </c>
      <c r="C252" t="str">
        <v>ZANESVILLE to TOLLESON</v>
      </c>
      <c r="D252" t="str">
        <v>TL</v>
      </c>
      <c r="E252" t="str">
        <v>REF</v>
      </c>
      <c r="F252" t="str">
        <v>US</v>
      </c>
      <c r="G252" t="str">
        <v>ZANESVILLE</v>
      </c>
      <c r="H252" t="str">
        <v>OH</v>
      </c>
      <c r="I252" t="str">
        <v>43701</v>
      </c>
      <c r="J252" t="str">
        <v>US</v>
      </c>
      <c r="K252" t="str">
        <v>TOLLESON</v>
      </c>
      <c r="L252" t="str">
        <v>AZ</v>
      </c>
      <c r="M252" t="str">
        <v>85353</v>
      </c>
      <c r="N252" t="str">
        <v>N</v>
      </c>
      <c r="O252" s="1">
        <v>1951</v>
      </c>
      <c r="P252" s="1">
        <v>25</v>
      </c>
      <c r="Q252" t="str">
        <v>USD</v>
      </c>
      <c r="R252"/>
      <c r="S252" t="str">
        <v>N</v>
      </c>
      <c r="T252" t="str">
        <v>No</v>
      </c>
      <c r="U252" t="str">
        <v>N</v>
      </c>
      <c r="V252" s="1">
        <v>0.9129</v>
      </c>
      <c r="W252" s="1">
        <v>1780.98</v>
      </c>
      <c r="X252" t="str">
        <v>Meiborg Inc</v>
      </c>
      <c r="Y252"/>
      <c r="Z252"/>
      <c r="AA252"/>
      <c r="AB252" s="1">
        <v>3451</v>
      </c>
      <c r="AC252" s="3"/>
      <c r="AD252"/>
      <c r="AE252" s="3">
        <f>IFERROR(P252 * AC252, "")</f>
        <v>0</v>
      </c>
      <c r="AF252" s="3">
        <f>IFERROR(P252 * (AC252 + W252), "")</f>
        <v>44524.5</v>
      </c>
    </row>
    <row r="253" ht="19.95" customHeight="1">
      <c r="A253" t="str">
        <v>bidsheet_0238</v>
      </c>
      <c r="B253" t="str">
        <v>ZANESVILLE to TOLLESON_VAN_TL</v>
      </c>
      <c r="C253" t="str">
        <v>ZANESVILLE to TOLLESON</v>
      </c>
      <c r="D253" t="str">
        <v>TL</v>
      </c>
      <c r="E253" t="str">
        <v>VAN</v>
      </c>
      <c r="F253" t="str">
        <v>US</v>
      </c>
      <c r="G253" t="str">
        <v>ZANESVILLE</v>
      </c>
      <c r="H253" t="str">
        <v>OH</v>
      </c>
      <c r="I253" t="str">
        <v>43701</v>
      </c>
      <c r="J253" t="str">
        <v>US</v>
      </c>
      <c r="K253" t="str">
        <v>TOLLESON</v>
      </c>
      <c r="L253" t="str">
        <v>AZ</v>
      </c>
      <c r="M253" t="str">
        <v>85353</v>
      </c>
      <c r="N253" t="str">
        <v>N</v>
      </c>
      <c r="O253" s="1">
        <v>1951</v>
      </c>
      <c r="P253" s="1">
        <v>12</v>
      </c>
      <c r="Q253" t="str">
        <v>USD</v>
      </c>
      <c r="R253"/>
      <c r="S253" t="str">
        <v>N</v>
      </c>
      <c r="T253" t="str">
        <v>No</v>
      </c>
      <c r="U253" t="str">
        <v>N</v>
      </c>
      <c r="V253" s="1">
        <v>0.826</v>
      </c>
      <c r="W253" s="1">
        <v>1611.53</v>
      </c>
      <c r="X253" t="str">
        <v>Meiborg Inc</v>
      </c>
      <c r="Y253"/>
      <c r="Z253"/>
      <c r="AA253"/>
      <c r="AB253" s="1">
        <v>3110</v>
      </c>
      <c r="AC253" s="3"/>
      <c r="AD253"/>
      <c r="AE253" s="3">
        <f>IFERROR(P253 * AC253, "")</f>
        <v>0</v>
      </c>
      <c r="AF253" s="3">
        <f>IFERROR(P253 * (AC253 + W253), "")</f>
        <v>19338.36</v>
      </c>
    </row>
    <row r="254" ht="19.95" customHeight="1">
      <c r="A254" t="str">
        <v>bidsheet_0239</v>
      </c>
      <c r="B254" t="str">
        <v>ZANESVILLE to WEST JORDAN_REF_TL</v>
      </c>
      <c r="C254" t="str">
        <v>ZANESVILLE to WEST JORDAN</v>
      </c>
      <c r="D254" t="str">
        <v>TL</v>
      </c>
      <c r="E254" t="str">
        <v>REF</v>
      </c>
      <c r="F254" t="str">
        <v>US</v>
      </c>
      <c r="G254" t="str">
        <v>ZANESVILLE</v>
      </c>
      <c r="H254" t="str">
        <v>OH</v>
      </c>
      <c r="I254" t="str">
        <v>43701</v>
      </c>
      <c r="J254" t="str">
        <v>US</v>
      </c>
      <c r="K254" t="str">
        <v>WEST JORDAN</v>
      </c>
      <c r="L254" t="str">
        <v>UT</v>
      </c>
      <c r="M254" t="str">
        <v>84081</v>
      </c>
      <c r="N254" t="str">
        <v>N</v>
      </c>
      <c r="O254" s="1">
        <v>1720</v>
      </c>
      <c r="P254" s="1">
        <v>15</v>
      </c>
      <c r="Q254" t="str">
        <v>USD</v>
      </c>
      <c r="R254"/>
      <c r="S254" t="str">
        <v>N</v>
      </c>
      <c r="T254" t="str">
        <v>No</v>
      </c>
      <c r="U254" t="str">
        <v>N</v>
      </c>
      <c r="V254" s="1">
        <v>0.9104</v>
      </c>
      <c r="W254" s="1">
        <v>1565.91</v>
      </c>
      <c r="X254" t="str">
        <v>Meiborg Inc</v>
      </c>
      <c r="Y254"/>
      <c r="Z254"/>
      <c r="AA254"/>
      <c r="AB254" s="1">
        <v>2673</v>
      </c>
      <c r="AC254" s="3"/>
      <c r="AD254"/>
      <c r="AE254" s="3">
        <f>IFERROR(P254 * AC254, "")</f>
        <v>0</v>
      </c>
      <c r="AF254" s="3">
        <f>IFERROR(P254 * (AC254 + W254), "")</f>
        <v>23488.65</v>
      </c>
    </row>
    <row r="255" ht="19.95" customHeight="1">
      <c r="A255" t="str">
        <v>bidsheet_0240</v>
      </c>
      <c r="B255" t="str">
        <v>ZANESVILLE to WYOMING_REF_TL</v>
      </c>
      <c r="C255" t="str">
        <v>ZANESVILLE to WYOMING</v>
      </c>
      <c r="D255" t="str">
        <v>TL</v>
      </c>
      <c r="E255" t="str">
        <v>REF</v>
      </c>
      <c r="F255" t="str">
        <v>US</v>
      </c>
      <c r="G255" t="str">
        <v>ZANESVILLE</v>
      </c>
      <c r="H255" t="str">
        <v>OH</v>
      </c>
      <c r="I255" t="str">
        <v>43701</v>
      </c>
      <c r="J255" t="str">
        <v>US</v>
      </c>
      <c r="K255" t="str">
        <v>WYOMING</v>
      </c>
      <c r="L255" t="str">
        <v>MI</v>
      </c>
      <c r="M255" t="str">
        <v>49548</v>
      </c>
      <c r="N255" t="str">
        <v>N</v>
      </c>
      <c r="O255" s="1">
        <v>334</v>
      </c>
      <c r="P255" s="1">
        <v>23</v>
      </c>
      <c r="Q255" t="str">
        <v>USD</v>
      </c>
      <c r="R255"/>
      <c r="S255" t="str">
        <v>N</v>
      </c>
      <c r="T255" t="str">
        <v>No</v>
      </c>
      <c r="U255" t="str">
        <v>N</v>
      </c>
      <c r="V255" s="1">
        <v>0.9508</v>
      </c>
      <c r="W255" s="1">
        <v>317.56</v>
      </c>
      <c r="X255" t="str">
        <v>Meiborg Inc</v>
      </c>
      <c r="Y255"/>
      <c r="Z255"/>
      <c r="AA255"/>
      <c r="AB255" s="1">
        <v>1205</v>
      </c>
      <c r="AC255" s="3"/>
      <c r="AD255"/>
      <c r="AE255" s="3">
        <f>IFERROR(P255 * AC255, "")</f>
        <v>0</v>
      </c>
      <c r="AF255" s="3">
        <f>IFERROR(P255 * (AC255 + W255), "")</f>
        <v>7303.88</v>
      </c>
    </row>
  </sheetData>
  <autoFilter ref="A15:AF255"/>
  <mergeCells count="3">
    <mergeCell ref="A3:AF3"/>
    <mergeCell ref="B11:D11"/>
    <mergeCell ref="B12:D12"/>
  </mergeCells>
  <pageMargins left="0.7" right="0.7" top="0.75" bottom="0.75" header="0.3" footer="0.3"/>
  <ignoredErrors>
    <ignoredError numberStoredAsText="1" sqref="A2:AF25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 rightToLeft="0"/>
  </sheetViews>
  <cols>
    <col min="1" max="1" customWidth="1" width="20.6640625"/>
    <col min="2" max="2" customWidth="1" width="20.6640625"/>
    <col min="3" max="3" customWidth="1" width="20.6640625"/>
  </cols>
  <sheetData>
    <row r="1" ht="28.8" customHeight="1">
      <c r="A1" t="str">
        <v>CTPAT Certified (Yes /No)</v>
      </c>
      <c r="B1" t="str">
        <v>Bidding As: (Asset or Broker)</v>
      </c>
    </row>
    <row r="2">
      <c r="A2" t="str">
        <v>N</v>
      </c>
      <c r="B2" t="str">
        <v>Asset</v>
      </c>
    </row>
    <row r="3">
      <c r="A3" t="str">
        <v>Y</v>
      </c>
      <c r="B3" t="str">
        <v>Broker</v>
      </c>
    </row>
  </sheetData>
  <pageMargins left="0.7" right="0.7" top="0.75" bottom="0.75" header="0.3" footer="0.3"/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Sheet Template</vt:lpstr>
      <vt:lpstr>Single Select Choices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2026-10-01T12:11:57Z</dcterms:created>
  <dcterms:modified xsi:type="dcterms:W3CDTF">2026-10-01T12:27:45Z</dcterms:modified>
  <cp:lastModifiedBy>Edlynn Joy Lirio</cp:lastModifiedBy>
  <dc:creator>joy</dc:creator>
</cp:coreProperties>
</file>