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pi.box.com/wopi/files/2252893671705/WOPIServiceId_TP_BOX_2/WOPIUserId_-/"/>
    </mc:Choice>
  </mc:AlternateContent>
  <xr:revisionPtr revIDLastSave="11" documentId="8_{1C3C5A4A-3A9A-4928-8914-87FB6A09B31C}" xr6:coauthVersionLast="47" xr6:coauthVersionMax="47" xr10:uidLastSave="{33867A4D-1FCD-443D-8FB3-41CED38C8FC0}"/>
  <bookViews>
    <workbookView xWindow="-120" yWindow="-120" windowWidth="38640" windowHeight="21120" xr2:uid="{53704E47-BBAC-4136-8A53-D9FD4FE762A9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U15" i="1"/>
  <c r="U12" i="1"/>
</calcChain>
</file>

<file path=xl/sharedStrings.xml><?xml version="1.0" encoding="utf-8"?>
<sst xmlns="http://schemas.openxmlformats.org/spreadsheetml/2006/main" count="612" uniqueCount="140">
  <si>
    <t>Customer</t>
  </si>
  <si>
    <t>Carrier</t>
  </si>
  <si>
    <t>SCAC</t>
  </si>
  <si>
    <t>Lane ID</t>
  </si>
  <si>
    <t>Origin City</t>
  </si>
  <si>
    <t>Origin ST</t>
  </si>
  <si>
    <t>Origin Zip</t>
  </si>
  <si>
    <t>Dest City</t>
  </si>
  <si>
    <t>Dest ST</t>
  </si>
  <si>
    <t>Dest Zip</t>
  </si>
  <si>
    <t>Mode</t>
  </si>
  <si>
    <t>Equipment</t>
  </si>
  <si>
    <t xml:space="preserve">RPM </t>
  </si>
  <si>
    <t>Min Charge</t>
  </si>
  <si>
    <t>Award Type</t>
  </si>
  <si>
    <t>Annual Volume Allocation</t>
  </si>
  <si>
    <t>Annual Volume Allocation %</t>
  </si>
  <si>
    <t>LOGISNEXT AMERICAS (SERVICE PARTS)</t>
  </si>
  <si>
    <t>Meiborg Inc</t>
  </si>
  <si>
    <t>MEBR</t>
  </si>
  <si>
    <t>1002</t>
  </si>
  <si>
    <t>INDIANAPOLIS</t>
  </si>
  <si>
    <t>IN</t>
  </si>
  <si>
    <t>462</t>
  </si>
  <si>
    <t>GRAND PRAIRIE</t>
  </si>
  <si>
    <t>TX</t>
  </si>
  <si>
    <t>750</t>
  </si>
  <si>
    <t>OTR</t>
  </si>
  <si>
    <t>TRUCKLOAD</t>
  </si>
  <si>
    <t>Backup</t>
  </si>
  <si>
    <t>LOGISNEXT AMERICAS (MARENGO)</t>
  </si>
  <si>
    <t>1003</t>
  </si>
  <si>
    <t>BELVIDERE</t>
  </si>
  <si>
    <t>IL</t>
  </si>
  <si>
    <t>610</t>
  </si>
  <si>
    <t>HOUSTON</t>
  </si>
  <si>
    <t>770</t>
  </si>
  <si>
    <t>Primary</t>
  </si>
  <si>
    <t xml:space="preserve">LOGISNEXT AMERICAS (HOUSTON) </t>
  </si>
  <si>
    <t>1005</t>
  </si>
  <si>
    <t>MENTOR</t>
  </si>
  <si>
    <t>OH</t>
  </si>
  <si>
    <t>440</t>
  </si>
  <si>
    <t>LOGISNEXT AMERICAS (HOUSTON)</t>
  </si>
  <si>
    <t>1006</t>
  </si>
  <si>
    <t>NORTH VERNON</t>
  </si>
  <si>
    <t>472</t>
  </si>
  <si>
    <t>BROOKSHIRE</t>
  </si>
  <si>
    <t>774</t>
  </si>
  <si>
    <t>1007</t>
  </si>
  <si>
    <t>LOUISVILLE</t>
  </si>
  <si>
    <t>KY</t>
  </si>
  <si>
    <t>402</t>
  </si>
  <si>
    <t>1011</t>
  </si>
  <si>
    <t>MARENGO</t>
  </si>
  <si>
    <t>601</t>
  </si>
  <si>
    <t>1014</t>
  </si>
  <si>
    <t>LEWISVILLE</t>
  </si>
  <si>
    <t>1016</t>
  </si>
  <si>
    <t>MUKWONAGO</t>
  </si>
  <si>
    <t>WI</t>
  </si>
  <si>
    <t>531</t>
  </si>
  <si>
    <t>1018</t>
  </si>
  <si>
    <t>1024</t>
  </si>
  <si>
    <t>CLEVELAND</t>
  </si>
  <si>
    <t>441</t>
  </si>
  <si>
    <t>1030</t>
  </si>
  <si>
    <t>CINCINNATI</t>
  </si>
  <si>
    <t>452</t>
  </si>
  <si>
    <t>1031</t>
  </si>
  <si>
    <t>AKRON</t>
  </si>
  <si>
    <t>443</t>
  </si>
  <si>
    <t>1033</t>
  </si>
  <si>
    <t>1034</t>
  </si>
  <si>
    <t>DELPHOS</t>
  </si>
  <si>
    <t>458</t>
  </si>
  <si>
    <t>1037</t>
  </si>
  <si>
    <t>SAN ANTONIO</t>
  </si>
  <si>
    <t>782</t>
  </si>
  <si>
    <t>1038</t>
  </si>
  <si>
    <t>WAKARUSA</t>
  </si>
  <si>
    <t>465</t>
  </si>
  <si>
    <t>1040</t>
  </si>
  <si>
    <t>1044</t>
  </si>
  <si>
    <t>FINDLAY</t>
  </si>
  <si>
    <t>1049</t>
  </si>
  <si>
    <t>1051</t>
  </si>
  <si>
    <t>CEDARBURG</t>
  </si>
  <si>
    <t>530</t>
  </si>
  <si>
    <t>1054</t>
  </si>
  <si>
    <t>FORT WORTH</t>
  </si>
  <si>
    <t>761</t>
  </si>
  <si>
    <t>1055</t>
  </si>
  <si>
    <t>RICHMOND</t>
  </si>
  <si>
    <t>473</t>
  </si>
  <si>
    <t>1062</t>
  </si>
  <si>
    <t>KANSAS CITY</t>
  </si>
  <si>
    <t>MO</t>
  </si>
  <si>
    <t>641</t>
  </si>
  <si>
    <t>1063</t>
  </si>
  <si>
    <t>1064</t>
  </si>
  <si>
    <t>KATY</t>
  </si>
  <si>
    <t>1068</t>
  </si>
  <si>
    <t>1069</t>
  </si>
  <si>
    <t>LAKE ZURICH</t>
  </si>
  <si>
    <t>600</t>
  </si>
  <si>
    <t>1072</t>
  </si>
  <si>
    <t>1073</t>
  </si>
  <si>
    <t>1074</t>
  </si>
  <si>
    <t>DALLAS</t>
  </si>
  <si>
    <t>752</t>
  </si>
  <si>
    <t>1077</t>
  </si>
  <si>
    <t>1079</t>
  </si>
  <si>
    <t>JOLIET</t>
  </si>
  <si>
    <t>604</t>
  </si>
  <si>
    <t>1082</t>
  </si>
  <si>
    <t>HARTLAND</t>
  </si>
  <si>
    <t>1086</t>
  </si>
  <si>
    <t>DAYTON</t>
  </si>
  <si>
    <t>454</t>
  </si>
  <si>
    <t>1089</t>
  </si>
  <si>
    <t>DAVENPORT</t>
  </si>
  <si>
    <t>IA</t>
  </si>
  <si>
    <t>528</t>
  </si>
  <si>
    <t>1090</t>
  </si>
  <si>
    <t>1099</t>
  </si>
  <si>
    <t>1105</t>
  </si>
  <si>
    <t>1114</t>
  </si>
  <si>
    <t>1118</t>
  </si>
  <si>
    <t>LEBANON</t>
  </si>
  <si>
    <t>460</t>
  </si>
  <si>
    <t>1120</t>
  </si>
  <si>
    <t>NASHVILLE</t>
  </si>
  <si>
    <t>TN</t>
  </si>
  <si>
    <t>372</t>
  </si>
  <si>
    <t>1123</t>
  </si>
  <si>
    <t>1128</t>
  </si>
  <si>
    <t>1134</t>
  </si>
  <si>
    <t>1137</t>
  </si>
  <si>
    <t>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</si>
</sst>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3" fillId="4" borderId="1" xfId="2" applyBorder="1" applyAlignment="1">
      <alignment horizontal="center" vertical="center"/>
    </xf>
  </cellXfs>
  <cellStyles count="3">
    <cellStyle name="Neutral" xfId="2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C5484-A5B0-4C74-86D2-DEEDA78F0B41}">
  <dimension ref="A1:U47"/>
  <sheetViews>
    <sheetView tabSelected="1" workbookViewId="0">
      <selection activeCell="U18" sqref="U18"/>
    </sheetView>
  </sheetViews>
  <sheetFormatPr defaultRowHeight="15" x14ac:dyDescent="0.25"/>
  <cols>
    <col min="5" max="5" width="20.28515625" customWidth="1"/>
    <col min="8" max="8" width="14.28515625" customWidth="1"/>
    <col min="9" max="9" width="14.5703125" customWidth="1"/>
  </cols>
  <sheetData>
    <row r="1" spans="1:2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4" t="s">
        <v>15</v>
      </c>
      <c r="Q1" s="4" t="s">
        <v>16</v>
      </c>
    </row>
    <row r="2" spans="1:21" x14ac:dyDescent="0.25">
      <c r="A2" s="5" t="s">
        <v>17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</v>
      </c>
      <c r="M2" s="6">
        <v>2.4900000000000002</v>
      </c>
      <c r="N2" s="6">
        <v>2198.67</v>
      </c>
      <c r="O2" s="5" t="s">
        <v>29</v>
      </c>
      <c r="P2" s="5">
        <v>0</v>
      </c>
      <c r="Q2" s="7">
        <v>0</v>
      </c>
    </row>
    <row r="3" spans="1:21" x14ac:dyDescent="0.25">
      <c r="A3" s="5" t="s">
        <v>30</v>
      </c>
      <c r="B3" s="5" t="s">
        <v>18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5" t="s">
        <v>25</v>
      </c>
      <c r="J3" s="5" t="s">
        <v>36</v>
      </c>
      <c r="K3" s="5" t="s">
        <v>27</v>
      </c>
      <c r="L3" s="5" t="s">
        <v>28</v>
      </c>
      <c r="M3" s="6">
        <v>2.06</v>
      </c>
      <c r="N3" s="6">
        <v>2300</v>
      </c>
      <c r="O3" s="5" t="s">
        <v>37</v>
      </c>
      <c r="P3" s="5">
        <v>160</v>
      </c>
      <c r="Q3" s="7">
        <v>1</v>
      </c>
    </row>
    <row r="4" spans="1:21" x14ac:dyDescent="0.25">
      <c r="A4" s="5" t="s">
        <v>38</v>
      </c>
      <c r="B4" s="5" t="s">
        <v>18</v>
      </c>
      <c r="C4" s="5" t="s">
        <v>19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35</v>
      </c>
      <c r="I4" s="5" t="s">
        <v>25</v>
      </c>
      <c r="J4" s="5" t="s">
        <v>36</v>
      </c>
      <c r="K4" s="5" t="s">
        <v>27</v>
      </c>
      <c r="L4" s="5" t="s">
        <v>28</v>
      </c>
      <c r="M4" s="6">
        <v>1.96</v>
      </c>
      <c r="N4" s="6">
        <v>2551.33</v>
      </c>
      <c r="O4" s="5" t="s">
        <v>37</v>
      </c>
      <c r="P4" s="5">
        <v>120</v>
      </c>
      <c r="Q4" s="7">
        <v>0.5</v>
      </c>
    </row>
    <row r="5" spans="1:21" x14ac:dyDescent="0.25">
      <c r="A5" s="5" t="s">
        <v>43</v>
      </c>
      <c r="B5" s="5" t="s">
        <v>18</v>
      </c>
      <c r="C5" s="5" t="s">
        <v>19</v>
      </c>
      <c r="D5" s="5" t="s">
        <v>44</v>
      </c>
      <c r="E5" s="5" t="s">
        <v>45</v>
      </c>
      <c r="F5" s="5" t="s">
        <v>22</v>
      </c>
      <c r="G5" s="5" t="s">
        <v>46</v>
      </c>
      <c r="H5" s="5" t="s">
        <v>47</v>
      </c>
      <c r="I5" s="5" t="s">
        <v>25</v>
      </c>
      <c r="J5" s="5" t="s">
        <v>48</v>
      </c>
      <c r="K5" s="5" t="s">
        <v>27</v>
      </c>
      <c r="L5" s="5" t="s">
        <v>28</v>
      </c>
      <c r="M5" s="6">
        <v>2.2599999999999998</v>
      </c>
      <c r="N5" s="6">
        <v>2299.2800000000002</v>
      </c>
      <c r="O5" s="5" t="s">
        <v>37</v>
      </c>
      <c r="P5" s="5">
        <v>126</v>
      </c>
      <c r="Q5" s="7">
        <v>1</v>
      </c>
    </row>
    <row r="6" spans="1:21" x14ac:dyDescent="0.25">
      <c r="A6" s="5" t="s">
        <v>38</v>
      </c>
      <c r="B6" s="5" t="s">
        <v>18</v>
      </c>
      <c r="C6" s="5" t="s">
        <v>19</v>
      </c>
      <c r="D6" s="5" t="s">
        <v>49</v>
      </c>
      <c r="E6" s="5" t="s">
        <v>50</v>
      </c>
      <c r="F6" s="5" t="s">
        <v>51</v>
      </c>
      <c r="G6" s="5" t="s">
        <v>52</v>
      </c>
      <c r="H6" s="5" t="s">
        <v>35</v>
      </c>
      <c r="I6" s="5" t="s">
        <v>25</v>
      </c>
      <c r="J6" s="5" t="s">
        <v>36</v>
      </c>
      <c r="K6" s="5" t="s">
        <v>27</v>
      </c>
      <c r="L6" s="5" t="s">
        <v>28</v>
      </c>
      <c r="M6" s="6">
        <v>2.2599999999999998</v>
      </c>
      <c r="N6" s="6">
        <v>2103.04</v>
      </c>
      <c r="O6" s="5" t="s">
        <v>37</v>
      </c>
      <c r="P6" s="5">
        <v>124</v>
      </c>
      <c r="Q6" s="7">
        <v>1</v>
      </c>
    </row>
    <row r="7" spans="1:21" x14ac:dyDescent="0.25">
      <c r="A7" s="5" t="s">
        <v>30</v>
      </c>
      <c r="B7" s="5" t="s">
        <v>18</v>
      </c>
      <c r="C7" s="5" t="s">
        <v>19</v>
      </c>
      <c r="D7" s="5" t="s">
        <v>53</v>
      </c>
      <c r="E7" s="5" t="s">
        <v>45</v>
      </c>
      <c r="F7" s="5" t="s">
        <v>22</v>
      </c>
      <c r="G7" s="5" t="s">
        <v>46</v>
      </c>
      <c r="H7" s="5" t="s">
        <v>54</v>
      </c>
      <c r="I7" s="5" t="s">
        <v>33</v>
      </c>
      <c r="J7" s="5" t="s">
        <v>55</v>
      </c>
      <c r="K7" s="5" t="s">
        <v>27</v>
      </c>
      <c r="L7" s="5" t="s">
        <v>28</v>
      </c>
      <c r="M7" s="6">
        <v>3.33</v>
      </c>
      <c r="N7" s="6">
        <v>1000.9</v>
      </c>
      <c r="O7" s="5" t="s">
        <v>29</v>
      </c>
      <c r="P7" s="5">
        <v>0</v>
      </c>
      <c r="Q7" s="7">
        <v>0</v>
      </c>
    </row>
    <row r="8" spans="1:21" x14ac:dyDescent="0.25">
      <c r="A8" s="5" t="s">
        <v>38</v>
      </c>
      <c r="B8" s="5" t="s">
        <v>18</v>
      </c>
      <c r="C8" s="5" t="s">
        <v>19</v>
      </c>
      <c r="D8" s="5" t="s">
        <v>56</v>
      </c>
      <c r="E8" s="5" t="s">
        <v>57</v>
      </c>
      <c r="F8" s="5" t="s">
        <v>25</v>
      </c>
      <c r="G8" s="5" t="s">
        <v>26</v>
      </c>
      <c r="H8" s="5" t="s">
        <v>35</v>
      </c>
      <c r="I8" s="5" t="s">
        <v>25</v>
      </c>
      <c r="J8" s="5" t="s">
        <v>36</v>
      </c>
      <c r="K8" s="5" t="s">
        <v>27</v>
      </c>
      <c r="L8" s="5" t="s">
        <v>28</v>
      </c>
      <c r="M8" s="6">
        <v>2.84</v>
      </c>
      <c r="N8" s="6">
        <v>748.74</v>
      </c>
      <c r="O8" s="5" t="s">
        <v>37</v>
      </c>
      <c r="P8" s="5">
        <v>109</v>
      </c>
      <c r="Q8" s="7">
        <v>1</v>
      </c>
    </row>
    <row r="9" spans="1:21" x14ac:dyDescent="0.25">
      <c r="A9" s="5" t="s">
        <v>38</v>
      </c>
      <c r="B9" s="5" t="s">
        <v>18</v>
      </c>
      <c r="C9" s="5" t="s">
        <v>19</v>
      </c>
      <c r="D9" s="5" t="s">
        <v>58</v>
      </c>
      <c r="E9" s="5" t="s">
        <v>59</v>
      </c>
      <c r="F9" s="5" t="s">
        <v>60</v>
      </c>
      <c r="G9" s="5" t="s">
        <v>61</v>
      </c>
      <c r="H9" s="5" t="s">
        <v>35</v>
      </c>
      <c r="I9" s="5" t="s">
        <v>25</v>
      </c>
      <c r="J9" s="5" t="s">
        <v>36</v>
      </c>
      <c r="K9" s="5" t="s">
        <v>27</v>
      </c>
      <c r="L9" s="5" t="s">
        <v>28</v>
      </c>
      <c r="M9" s="6">
        <v>2.17</v>
      </c>
      <c r="N9" s="6">
        <v>2500</v>
      </c>
      <c r="O9" s="5" t="s">
        <v>37</v>
      </c>
      <c r="P9" s="5">
        <v>42</v>
      </c>
      <c r="Q9" s="7">
        <v>0.5</v>
      </c>
    </row>
    <row r="10" spans="1:21" x14ac:dyDescent="0.25">
      <c r="A10" s="5" t="s">
        <v>30</v>
      </c>
      <c r="B10" s="5" t="s">
        <v>18</v>
      </c>
      <c r="C10" s="5" t="s">
        <v>19</v>
      </c>
      <c r="D10" s="5" t="s">
        <v>62</v>
      </c>
      <c r="E10" s="5" t="s">
        <v>50</v>
      </c>
      <c r="F10" s="5" t="s">
        <v>51</v>
      </c>
      <c r="G10" s="5" t="s">
        <v>52</v>
      </c>
      <c r="H10" s="5" t="s">
        <v>54</v>
      </c>
      <c r="I10" s="5" t="s">
        <v>33</v>
      </c>
      <c r="J10" s="5" t="s">
        <v>55</v>
      </c>
      <c r="K10" s="5" t="s">
        <v>27</v>
      </c>
      <c r="L10" s="5" t="s">
        <v>28</v>
      </c>
      <c r="M10" s="6">
        <v>2.4700000000000002</v>
      </c>
      <c r="N10" s="6">
        <v>888.9</v>
      </c>
      <c r="O10" s="5" t="s">
        <v>37</v>
      </c>
      <c r="P10" s="5">
        <v>66</v>
      </c>
      <c r="Q10" s="7">
        <v>1</v>
      </c>
    </row>
    <row r="11" spans="1:21" x14ac:dyDescent="0.25">
      <c r="A11" s="5" t="s">
        <v>38</v>
      </c>
      <c r="B11" s="5" t="s">
        <v>18</v>
      </c>
      <c r="C11" s="5" t="s">
        <v>19</v>
      </c>
      <c r="D11" s="5" t="s">
        <v>63</v>
      </c>
      <c r="E11" s="5" t="s">
        <v>35</v>
      </c>
      <c r="F11" s="5" t="s">
        <v>25</v>
      </c>
      <c r="G11" s="5" t="s">
        <v>36</v>
      </c>
      <c r="H11" s="5" t="s">
        <v>64</v>
      </c>
      <c r="I11" s="5" t="s">
        <v>41</v>
      </c>
      <c r="J11" s="5" t="s">
        <v>65</v>
      </c>
      <c r="K11" s="5" t="s">
        <v>27</v>
      </c>
      <c r="L11" s="5" t="s">
        <v>28</v>
      </c>
      <c r="M11" s="6">
        <v>2.02</v>
      </c>
      <c r="N11" s="6">
        <v>2658.1</v>
      </c>
      <c r="O11" s="5" t="s">
        <v>37</v>
      </c>
      <c r="P11" s="5">
        <v>58</v>
      </c>
      <c r="Q11" s="7">
        <v>1</v>
      </c>
    </row>
    <row r="12" spans="1:21" x14ac:dyDescent="0.25">
      <c r="A12" s="5" t="s">
        <v>38</v>
      </c>
      <c r="B12" s="5" t="s">
        <v>18</v>
      </c>
      <c r="C12" s="5" t="s">
        <v>19</v>
      </c>
      <c r="D12" s="5" t="s">
        <v>66</v>
      </c>
      <c r="E12" s="5" t="s">
        <v>67</v>
      </c>
      <c r="F12" s="5" t="s">
        <v>41</v>
      </c>
      <c r="G12" s="5" t="s">
        <v>68</v>
      </c>
      <c r="H12" s="5" t="s">
        <v>35</v>
      </c>
      <c r="I12" s="5" t="s">
        <v>25</v>
      </c>
      <c r="J12" s="5" t="s">
        <v>36</v>
      </c>
      <c r="K12" s="5" t="s">
        <v>27</v>
      </c>
      <c r="L12" s="5" t="s">
        <v>28</v>
      </c>
      <c r="M12" s="6">
        <v>2.16</v>
      </c>
      <c r="N12" s="6">
        <v>2254.35</v>
      </c>
      <c r="O12" s="5" t="s">
        <v>37</v>
      </c>
      <c r="P12" s="5">
        <v>53</v>
      </c>
      <c r="Q12" s="7">
        <v>1</v>
      </c>
      <c r="U12">
        <f>1850*1.99</f>
        <v>3681.5</v>
      </c>
    </row>
    <row r="13" spans="1:21" x14ac:dyDescent="0.25">
      <c r="A13" s="5" t="s">
        <v>38</v>
      </c>
      <c r="B13" s="5" t="s">
        <v>18</v>
      </c>
      <c r="C13" s="5" t="s">
        <v>19</v>
      </c>
      <c r="D13" s="5" t="s">
        <v>69</v>
      </c>
      <c r="E13" s="5" t="s">
        <v>35</v>
      </c>
      <c r="F13" s="5" t="s">
        <v>25</v>
      </c>
      <c r="G13" s="5" t="s">
        <v>36</v>
      </c>
      <c r="H13" s="9" t="s">
        <v>70</v>
      </c>
      <c r="I13" s="5" t="s">
        <v>41</v>
      </c>
      <c r="J13" s="5" t="s">
        <v>71</v>
      </c>
      <c r="K13" s="5" t="s">
        <v>27</v>
      </c>
      <c r="L13" s="5" t="s">
        <v>28</v>
      </c>
      <c r="M13" s="6">
        <v>1.99</v>
      </c>
      <c r="N13" s="6">
        <v>2655.08</v>
      </c>
      <c r="O13" s="5" t="s">
        <v>37</v>
      </c>
      <c r="P13" s="5">
        <v>53</v>
      </c>
      <c r="Q13" s="7">
        <v>1</v>
      </c>
      <c r="U13">
        <v>150</v>
      </c>
    </row>
    <row r="14" spans="1:21" x14ac:dyDescent="0.25">
      <c r="A14" s="5" t="s">
        <v>38</v>
      </c>
      <c r="B14" s="5" t="s">
        <v>18</v>
      </c>
      <c r="C14" s="5" t="s">
        <v>19</v>
      </c>
      <c r="D14" s="5" t="s">
        <v>72</v>
      </c>
      <c r="E14" s="5" t="s">
        <v>54</v>
      </c>
      <c r="F14" s="5" t="s">
        <v>33</v>
      </c>
      <c r="G14" s="5" t="s">
        <v>55</v>
      </c>
      <c r="H14" s="5" t="s">
        <v>35</v>
      </c>
      <c r="I14" s="5" t="s">
        <v>25</v>
      </c>
      <c r="J14" s="5" t="s">
        <v>36</v>
      </c>
      <c r="K14" s="5" t="s">
        <v>27</v>
      </c>
      <c r="L14" s="5" t="s">
        <v>28</v>
      </c>
      <c r="M14" s="6">
        <v>2.14</v>
      </c>
      <c r="N14" s="6">
        <v>2300</v>
      </c>
      <c r="O14" s="5" t="s">
        <v>37</v>
      </c>
      <c r="P14" s="5">
        <v>141</v>
      </c>
      <c r="Q14" s="7">
        <v>0.48</v>
      </c>
      <c r="U14">
        <v>1500</v>
      </c>
    </row>
    <row r="15" spans="1:21" x14ac:dyDescent="0.25">
      <c r="A15" s="5" t="s">
        <v>30</v>
      </c>
      <c r="B15" s="5" t="s">
        <v>18</v>
      </c>
      <c r="C15" s="5" t="s">
        <v>19</v>
      </c>
      <c r="D15" s="5" t="s">
        <v>73</v>
      </c>
      <c r="E15" s="5" t="s">
        <v>74</v>
      </c>
      <c r="F15" s="5" t="s">
        <v>41</v>
      </c>
      <c r="G15" s="5" t="s">
        <v>75</v>
      </c>
      <c r="H15" s="5" t="s">
        <v>54</v>
      </c>
      <c r="I15" s="5" t="s">
        <v>33</v>
      </c>
      <c r="J15" s="5" t="s">
        <v>55</v>
      </c>
      <c r="K15" s="5" t="s">
        <v>27</v>
      </c>
      <c r="L15" s="5" t="s">
        <v>28</v>
      </c>
      <c r="M15" s="6">
        <v>4.08</v>
      </c>
      <c r="N15" s="6">
        <v>1089.81</v>
      </c>
      <c r="O15" s="5" t="s">
        <v>29</v>
      </c>
      <c r="P15" s="5">
        <v>0</v>
      </c>
      <c r="Q15" s="7">
        <v>0</v>
      </c>
      <c r="U15">
        <f>SUM(U12:U14)</f>
        <v>5331.5</v>
      </c>
    </row>
    <row r="16" spans="1:21" x14ac:dyDescent="0.25">
      <c r="A16" s="5" t="s">
        <v>30</v>
      </c>
      <c r="B16" s="5" t="s">
        <v>18</v>
      </c>
      <c r="C16" s="5" t="s">
        <v>19</v>
      </c>
      <c r="D16" s="5" t="s">
        <v>76</v>
      </c>
      <c r="E16" s="5" t="s">
        <v>77</v>
      </c>
      <c r="F16" s="5" t="s">
        <v>25</v>
      </c>
      <c r="G16" s="5" t="s">
        <v>78</v>
      </c>
      <c r="H16" s="5" t="s">
        <v>54</v>
      </c>
      <c r="I16" s="5" t="s">
        <v>33</v>
      </c>
      <c r="J16" s="5" t="s">
        <v>55</v>
      </c>
      <c r="K16" s="5" t="s">
        <v>27</v>
      </c>
      <c r="L16" s="5" t="s">
        <v>28</v>
      </c>
      <c r="M16" s="6">
        <v>2.0299999999999998</v>
      </c>
      <c r="N16" s="6">
        <v>2380.1</v>
      </c>
      <c r="O16" s="5" t="s">
        <v>37</v>
      </c>
      <c r="P16" s="5">
        <v>52</v>
      </c>
      <c r="Q16" s="7">
        <v>1</v>
      </c>
      <c r="U16">
        <v>1023.71</v>
      </c>
    </row>
    <row r="17" spans="1:21" x14ac:dyDescent="0.25">
      <c r="A17" s="5" t="s">
        <v>38</v>
      </c>
      <c r="B17" s="5" t="s">
        <v>18</v>
      </c>
      <c r="C17" s="5" t="s">
        <v>19</v>
      </c>
      <c r="D17" s="5" t="s">
        <v>79</v>
      </c>
      <c r="E17" s="5" t="s">
        <v>80</v>
      </c>
      <c r="F17" s="5" t="s">
        <v>22</v>
      </c>
      <c r="G17" s="5" t="s">
        <v>81</v>
      </c>
      <c r="H17" s="5" t="s">
        <v>35</v>
      </c>
      <c r="I17" s="5" t="s">
        <v>25</v>
      </c>
      <c r="J17" s="5" t="s">
        <v>36</v>
      </c>
      <c r="K17" s="5" t="s">
        <v>27</v>
      </c>
      <c r="L17" s="5" t="s">
        <v>28</v>
      </c>
      <c r="M17" s="6">
        <v>2.12</v>
      </c>
      <c r="N17" s="6">
        <v>2400</v>
      </c>
      <c r="O17" s="5" t="s">
        <v>37</v>
      </c>
      <c r="P17" s="5">
        <v>48</v>
      </c>
      <c r="Q17" s="7">
        <v>1</v>
      </c>
      <c r="U17">
        <f>U16++U15</f>
        <v>6355.21</v>
      </c>
    </row>
    <row r="18" spans="1:21" x14ac:dyDescent="0.25">
      <c r="A18" s="5" t="s">
        <v>30</v>
      </c>
      <c r="B18" s="5" t="s">
        <v>18</v>
      </c>
      <c r="C18" s="5" t="s">
        <v>19</v>
      </c>
      <c r="D18" s="5" t="s">
        <v>82</v>
      </c>
      <c r="E18" s="5" t="s">
        <v>54</v>
      </c>
      <c r="F18" s="5" t="s">
        <v>33</v>
      </c>
      <c r="G18" s="5" t="s">
        <v>55</v>
      </c>
      <c r="H18" s="5" t="s">
        <v>50</v>
      </c>
      <c r="I18" s="5" t="s">
        <v>51</v>
      </c>
      <c r="J18" s="5" t="s">
        <v>52</v>
      </c>
      <c r="K18" s="5" t="s">
        <v>27</v>
      </c>
      <c r="L18" s="5" t="s">
        <v>28</v>
      </c>
      <c r="M18" s="6">
        <v>3.61</v>
      </c>
      <c r="N18" s="6">
        <v>1298.9100000000001</v>
      </c>
      <c r="O18" s="5" t="s">
        <v>37</v>
      </c>
      <c r="P18" s="5">
        <v>47</v>
      </c>
      <c r="Q18" s="7">
        <v>1</v>
      </c>
    </row>
    <row r="19" spans="1:21" x14ac:dyDescent="0.25">
      <c r="A19" s="5" t="s">
        <v>38</v>
      </c>
      <c r="B19" s="5" t="s">
        <v>18</v>
      </c>
      <c r="C19" s="5" t="s">
        <v>19</v>
      </c>
      <c r="D19" s="5" t="s">
        <v>83</v>
      </c>
      <c r="E19" s="5" t="s">
        <v>84</v>
      </c>
      <c r="F19" s="5" t="s">
        <v>41</v>
      </c>
      <c r="G19" s="5" t="s">
        <v>75</v>
      </c>
      <c r="H19" s="5" t="s">
        <v>35</v>
      </c>
      <c r="I19" s="5" t="s">
        <v>25</v>
      </c>
      <c r="J19" s="5" t="s">
        <v>36</v>
      </c>
      <c r="K19" s="5" t="s">
        <v>27</v>
      </c>
      <c r="L19" s="5" t="s">
        <v>28</v>
      </c>
      <c r="M19" s="6">
        <v>2.0699999999999998</v>
      </c>
      <c r="N19" s="6">
        <v>2400</v>
      </c>
      <c r="O19" s="5" t="s">
        <v>37</v>
      </c>
      <c r="P19" s="5">
        <v>81</v>
      </c>
      <c r="Q19" s="7">
        <v>0.69565217391304346</v>
      </c>
    </row>
    <row r="20" spans="1:21" x14ac:dyDescent="0.25">
      <c r="A20" s="5" t="s">
        <v>38</v>
      </c>
      <c r="B20" s="5" t="s">
        <v>18</v>
      </c>
      <c r="C20" s="5" t="s">
        <v>19</v>
      </c>
      <c r="D20" s="5" t="s">
        <v>85</v>
      </c>
      <c r="E20" s="5" t="s">
        <v>35</v>
      </c>
      <c r="F20" s="5" t="s">
        <v>25</v>
      </c>
      <c r="G20" s="5" t="s">
        <v>36</v>
      </c>
      <c r="H20" s="5" t="s">
        <v>54</v>
      </c>
      <c r="I20" s="5" t="s">
        <v>33</v>
      </c>
      <c r="J20" s="5" t="s">
        <v>55</v>
      </c>
      <c r="K20" s="5" t="s">
        <v>27</v>
      </c>
      <c r="L20" s="5" t="s">
        <v>28</v>
      </c>
      <c r="M20" s="6">
        <v>1.94</v>
      </c>
      <c r="N20" s="6">
        <v>2282.1999999999998</v>
      </c>
      <c r="O20" s="5" t="s">
        <v>37</v>
      </c>
      <c r="P20" s="5">
        <v>90</v>
      </c>
      <c r="Q20" s="7">
        <v>0.5</v>
      </c>
    </row>
    <row r="21" spans="1:21" x14ac:dyDescent="0.25">
      <c r="A21" s="5" t="s">
        <v>38</v>
      </c>
      <c r="B21" s="5" t="s">
        <v>18</v>
      </c>
      <c r="C21" s="5" t="s">
        <v>19</v>
      </c>
      <c r="D21" s="5" t="s">
        <v>86</v>
      </c>
      <c r="E21" s="5" t="s">
        <v>87</v>
      </c>
      <c r="F21" s="5" t="s">
        <v>60</v>
      </c>
      <c r="G21" s="5" t="s">
        <v>88</v>
      </c>
      <c r="H21" s="5" t="s">
        <v>35</v>
      </c>
      <c r="I21" s="5" t="s">
        <v>25</v>
      </c>
      <c r="J21" s="5" t="s">
        <v>36</v>
      </c>
      <c r="K21" s="5" t="s">
        <v>27</v>
      </c>
      <c r="L21" s="5" t="s">
        <v>28</v>
      </c>
      <c r="M21" s="6">
        <v>2.08</v>
      </c>
      <c r="N21" s="6">
        <v>2469.75</v>
      </c>
      <c r="O21" s="5" t="s">
        <v>37</v>
      </c>
      <c r="P21" s="5">
        <v>41</v>
      </c>
      <c r="Q21" s="7">
        <v>1</v>
      </c>
    </row>
    <row r="22" spans="1:21" x14ac:dyDescent="0.25">
      <c r="A22" s="5" t="s">
        <v>38</v>
      </c>
      <c r="B22" s="5" t="s">
        <v>18</v>
      </c>
      <c r="C22" s="5" t="s">
        <v>19</v>
      </c>
      <c r="D22" s="5" t="s">
        <v>89</v>
      </c>
      <c r="E22" s="5" t="s">
        <v>35</v>
      </c>
      <c r="F22" s="5" t="s">
        <v>25</v>
      </c>
      <c r="G22" s="5" t="s">
        <v>36</v>
      </c>
      <c r="H22" s="5" t="s">
        <v>90</v>
      </c>
      <c r="I22" s="5" t="s">
        <v>25</v>
      </c>
      <c r="J22" s="5" t="s">
        <v>91</v>
      </c>
      <c r="K22" s="5" t="s">
        <v>27</v>
      </c>
      <c r="L22" s="5" t="s">
        <v>28</v>
      </c>
      <c r="M22" s="6">
        <v>3.09</v>
      </c>
      <c r="N22" s="6">
        <v>880.56</v>
      </c>
      <c r="O22" s="5" t="s">
        <v>29</v>
      </c>
      <c r="P22" s="5">
        <v>0</v>
      </c>
      <c r="Q22" s="7">
        <v>0</v>
      </c>
    </row>
    <row r="23" spans="1:21" x14ac:dyDescent="0.25">
      <c r="A23" s="5" t="s">
        <v>38</v>
      </c>
      <c r="B23" s="5" t="s">
        <v>18</v>
      </c>
      <c r="C23" s="5" t="s">
        <v>19</v>
      </c>
      <c r="D23" s="5" t="s">
        <v>92</v>
      </c>
      <c r="E23" s="5" t="s">
        <v>93</v>
      </c>
      <c r="F23" s="5" t="s">
        <v>22</v>
      </c>
      <c r="G23" s="5" t="s">
        <v>94</v>
      </c>
      <c r="H23" s="5" t="s">
        <v>35</v>
      </c>
      <c r="I23" s="5" t="s">
        <v>25</v>
      </c>
      <c r="J23" s="5" t="s">
        <v>36</v>
      </c>
      <c r="K23" s="5" t="s">
        <v>27</v>
      </c>
      <c r="L23" s="5" t="s">
        <v>28</v>
      </c>
      <c r="M23" s="6">
        <v>2.2000000000000002</v>
      </c>
      <c r="N23" s="6">
        <v>2360.36</v>
      </c>
      <c r="O23" s="5" t="s">
        <v>37</v>
      </c>
      <c r="P23" s="5">
        <v>38</v>
      </c>
      <c r="Q23" s="7">
        <v>1</v>
      </c>
    </row>
    <row r="24" spans="1:21" x14ac:dyDescent="0.25">
      <c r="A24" s="5" t="s">
        <v>38</v>
      </c>
      <c r="B24" s="5" t="s">
        <v>18</v>
      </c>
      <c r="C24" s="5" t="s">
        <v>19</v>
      </c>
      <c r="D24" s="5" t="s">
        <v>95</v>
      </c>
      <c r="E24" s="5" t="s">
        <v>35</v>
      </c>
      <c r="F24" s="5" t="s">
        <v>25</v>
      </c>
      <c r="G24" s="5" t="s">
        <v>36</v>
      </c>
      <c r="H24" s="5" t="s">
        <v>96</v>
      </c>
      <c r="I24" s="5" t="s">
        <v>97</v>
      </c>
      <c r="J24" s="5" t="s">
        <v>98</v>
      </c>
      <c r="K24" s="5" t="s">
        <v>27</v>
      </c>
      <c r="L24" s="5" t="s">
        <v>28</v>
      </c>
      <c r="M24" s="6">
        <v>2.2999999999999998</v>
      </c>
      <c r="N24" s="6">
        <v>1810.7</v>
      </c>
      <c r="O24" s="5" t="s">
        <v>29</v>
      </c>
      <c r="P24" s="5">
        <v>0</v>
      </c>
      <c r="Q24" s="7">
        <v>0</v>
      </c>
    </row>
    <row r="25" spans="1:21" x14ac:dyDescent="0.25">
      <c r="A25" s="5" t="s">
        <v>30</v>
      </c>
      <c r="B25" s="5" t="s">
        <v>18</v>
      </c>
      <c r="C25" s="5" t="s">
        <v>19</v>
      </c>
      <c r="D25" s="5" t="s">
        <v>99</v>
      </c>
      <c r="E25" s="5" t="s">
        <v>54</v>
      </c>
      <c r="F25" s="5" t="s">
        <v>33</v>
      </c>
      <c r="G25" s="5" t="s">
        <v>55</v>
      </c>
      <c r="H25" s="5" t="s">
        <v>74</v>
      </c>
      <c r="I25" s="5" t="s">
        <v>41</v>
      </c>
      <c r="J25" s="5" t="s">
        <v>75</v>
      </c>
      <c r="K25" s="5" t="s">
        <v>27</v>
      </c>
      <c r="L25" s="5" t="s">
        <v>28</v>
      </c>
      <c r="M25" s="6">
        <v>4.7</v>
      </c>
      <c r="N25" s="6">
        <v>1250.2</v>
      </c>
      <c r="O25" s="5" t="s">
        <v>29</v>
      </c>
      <c r="P25" s="5">
        <v>0</v>
      </c>
      <c r="Q25" s="7">
        <v>0</v>
      </c>
    </row>
    <row r="26" spans="1:21" x14ac:dyDescent="0.25">
      <c r="A26" s="5" t="s">
        <v>17</v>
      </c>
      <c r="B26" s="5" t="s">
        <v>18</v>
      </c>
      <c r="C26" s="5" t="s">
        <v>19</v>
      </c>
      <c r="D26" s="5" t="s">
        <v>100</v>
      </c>
      <c r="E26" s="5" t="s">
        <v>101</v>
      </c>
      <c r="F26" s="5" t="s">
        <v>25</v>
      </c>
      <c r="G26" s="5" t="s">
        <v>48</v>
      </c>
      <c r="H26" s="5" t="s">
        <v>21</v>
      </c>
      <c r="I26" s="5" t="s">
        <v>22</v>
      </c>
      <c r="J26" s="5" t="s">
        <v>23</v>
      </c>
      <c r="K26" s="5" t="s">
        <v>27</v>
      </c>
      <c r="L26" s="5" t="s">
        <v>28</v>
      </c>
      <c r="M26" s="6">
        <v>2.2599999999999998</v>
      </c>
      <c r="N26" s="6">
        <v>2316.9699999999998</v>
      </c>
      <c r="O26" s="5" t="s">
        <v>29</v>
      </c>
      <c r="P26" s="5">
        <v>0</v>
      </c>
      <c r="Q26" s="7">
        <v>0</v>
      </c>
    </row>
    <row r="27" spans="1:21" x14ac:dyDescent="0.25">
      <c r="A27" s="5" t="s">
        <v>38</v>
      </c>
      <c r="B27" s="5" t="s">
        <v>18</v>
      </c>
      <c r="C27" s="5" t="s">
        <v>19</v>
      </c>
      <c r="D27" s="5" t="s">
        <v>102</v>
      </c>
      <c r="E27" s="5" t="s">
        <v>35</v>
      </c>
      <c r="F27" s="5" t="s">
        <v>25</v>
      </c>
      <c r="G27" s="5" t="s">
        <v>36</v>
      </c>
      <c r="H27" s="5" t="s">
        <v>21</v>
      </c>
      <c r="I27" s="5" t="s">
        <v>22</v>
      </c>
      <c r="J27" s="5" t="s">
        <v>23</v>
      </c>
      <c r="K27" s="5" t="s">
        <v>27</v>
      </c>
      <c r="L27" s="5" t="s">
        <v>28</v>
      </c>
      <c r="M27" s="6">
        <v>2.14</v>
      </c>
      <c r="N27" s="6">
        <v>2282.85</v>
      </c>
      <c r="O27" s="5" t="s">
        <v>37</v>
      </c>
      <c r="P27" s="5">
        <v>30</v>
      </c>
      <c r="Q27" s="7">
        <v>1</v>
      </c>
    </row>
    <row r="28" spans="1:21" x14ac:dyDescent="0.25">
      <c r="A28" s="5" t="s">
        <v>38</v>
      </c>
      <c r="B28" s="5" t="s">
        <v>18</v>
      </c>
      <c r="C28" s="5" t="s">
        <v>19</v>
      </c>
      <c r="D28" s="5" t="s">
        <v>103</v>
      </c>
      <c r="E28" s="5" t="s">
        <v>104</v>
      </c>
      <c r="F28" s="5" t="s">
        <v>33</v>
      </c>
      <c r="G28" s="5" t="s">
        <v>105</v>
      </c>
      <c r="H28" s="5" t="s">
        <v>35</v>
      </c>
      <c r="I28" s="5" t="s">
        <v>25</v>
      </c>
      <c r="J28" s="5" t="s">
        <v>36</v>
      </c>
      <c r="K28" s="5" t="s">
        <v>27</v>
      </c>
      <c r="L28" s="5" t="s">
        <v>28</v>
      </c>
      <c r="M28" s="6">
        <v>2.21</v>
      </c>
      <c r="N28" s="6">
        <v>2405.0300000000002</v>
      </c>
      <c r="O28" s="5" t="s">
        <v>37</v>
      </c>
      <c r="P28" s="5">
        <v>46</v>
      </c>
      <c r="Q28" s="7">
        <v>1</v>
      </c>
    </row>
    <row r="29" spans="1:21" x14ac:dyDescent="0.25">
      <c r="A29" s="5" t="s">
        <v>30</v>
      </c>
      <c r="B29" s="5" t="s">
        <v>18</v>
      </c>
      <c r="C29" s="5" t="s">
        <v>19</v>
      </c>
      <c r="D29" s="5" t="s">
        <v>106</v>
      </c>
      <c r="E29" s="5" t="s">
        <v>40</v>
      </c>
      <c r="F29" s="5" t="s">
        <v>41</v>
      </c>
      <c r="G29" s="5" t="s">
        <v>42</v>
      </c>
      <c r="H29" s="5" t="s">
        <v>54</v>
      </c>
      <c r="I29" s="5" t="s">
        <v>33</v>
      </c>
      <c r="J29" s="5" t="s">
        <v>55</v>
      </c>
      <c r="K29" s="5" t="s">
        <v>27</v>
      </c>
      <c r="L29" s="5" t="s">
        <v>28</v>
      </c>
      <c r="M29" s="6">
        <v>2.15</v>
      </c>
      <c r="N29" s="6">
        <v>900.89</v>
      </c>
      <c r="O29" s="5" t="s">
        <v>37</v>
      </c>
      <c r="P29" s="5">
        <v>31</v>
      </c>
      <c r="Q29" s="7">
        <v>1</v>
      </c>
    </row>
    <row r="30" spans="1:21" x14ac:dyDescent="0.25">
      <c r="A30" s="5" t="s">
        <v>38</v>
      </c>
      <c r="B30" s="5" t="s">
        <v>18</v>
      </c>
      <c r="C30" s="5" t="s">
        <v>19</v>
      </c>
      <c r="D30" s="5" t="s">
        <v>107</v>
      </c>
      <c r="E30" s="5" t="s">
        <v>70</v>
      </c>
      <c r="F30" s="5" t="s">
        <v>41</v>
      </c>
      <c r="G30" s="5" t="s">
        <v>71</v>
      </c>
      <c r="H30" s="5" t="s">
        <v>35</v>
      </c>
      <c r="I30" s="5" t="s">
        <v>25</v>
      </c>
      <c r="J30" s="5" t="s">
        <v>36</v>
      </c>
      <c r="K30" s="5" t="s">
        <v>27</v>
      </c>
      <c r="L30" s="5" t="s">
        <v>28</v>
      </c>
      <c r="M30" s="6">
        <v>1.96</v>
      </c>
      <c r="N30" s="6">
        <v>2483.0300000000002</v>
      </c>
      <c r="O30" s="5" t="s">
        <v>37</v>
      </c>
      <c r="P30" s="5">
        <v>28</v>
      </c>
      <c r="Q30" s="7">
        <v>1</v>
      </c>
    </row>
    <row r="31" spans="1:21" x14ac:dyDescent="0.25">
      <c r="A31" s="5" t="s">
        <v>30</v>
      </c>
      <c r="B31" s="5" t="s">
        <v>18</v>
      </c>
      <c r="C31" s="5" t="s">
        <v>19</v>
      </c>
      <c r="D31" s="5" t="s">
        <v>108</v>
      </c>
      <c r="E31" s="5" t="s">
        <v>32</v>
      </c>
      <c r="F31" s="5" t="s">
        <v>33</v>
      </c>
      <c r="G31" s="5" t="s">
        <v>34</v>
      </c>
      <c r="H31" s="5" t="s">
        <v>109</v>
      </c>
      <c r="I31" s="5" t="s">
        <v>25</v>
      </c>
      <c r="J31" s="5" t="s">
        <v>110</v>
      </c>
      <c r="K31" s="5" t="s">
        <v>27</v>
      </c>
      <c r="L31" s="5" t="s">
        <v>28</v>
      </c>
      <c r="M31" s="6">
        <v>2.2200000000000002</v>
      </c>
      <c r="N31" s="6">
        <v>2169.1799999999998</v>
      </c>
      <c r="O31" s="5" t="s">
        <v>37</v>
      </c>
      <c r="P31" s="5">
        <v>28</v>
      </c>
      <c r="Q31" s="7">
        <v>1</v>
      </c>
    </row>
    <row r="32" spans="1:21" x14ac:dyDescent="0.25">
      <c r="A32" s="5" t="s">
        <v>38</v>
      </c>
      <c r="B32" s="5" t="s">
        <v>18</v>
      </c>
      <c r="C32" s="5" t="s">
        <v>19</v>
      </c>
      <c r="D32" s="5" t="s">
        <v>111</v>
      </c>
      <c r="E32" s="5" t="s">
        <v>35</v>
      </c>
      <c r="F32" s="5" t="s">
        <v>25</v>
      </c>
      <c r="G32" s="5" t="s">
        <v>36</v>
      </c>
      <c r="H32" s="5" t="s">
        <v>74</v>
      </c>
      <c r="I32" s="5" t="s">
        <v>41</v>
      </c>
      <c r="J32" s="5" t="s">
        <v>75</v>
      </c>
      <c r="K32" s="5" t="s">
        <v>27</v>
      </c>
      <c r="L32" s="5" t="s">
        <v>28</v>
      </c>
      <c r="M32" s="6">
        <v>2.2400000000000002</v>
      </c>
      <c r="N32" s="6">
        <v>2697.14</v>
      </c>
      <c r="O32" s="5" t="s">
        <v>29</v>
      </c>
      <c r="P32" s="5">
        <v>0</v>
      </c>
      <c r="Q32" s="7">
        <v>0</v>
      </c>
    </row>
    <row r="33" spans="1:17" x14ac:dyDescent="0.25">
      <c r="A33" s="5" t="s">
        <v>38</v>
      </c>
      <c r="B33" s="5" t="s">
        <v>18</v>
      </c>
      <c r="C33" s="5" t="s">
        <v>19</v>
      </c>
      <c r="D33" s="5" t="s">
        <v>112</v>
      </c>
      <c r="E33" s="5" t="s">
        <v>35</v>
      </c>
      <c r="F33" s="5" t="s">
        <v>25</v>
      </c>
      <c r="G33" s="5" t="s">
        <v>36</v>
      </c>
      <c r="H33" s="5" t="s">
        <v>113</v>
      </c>
      <c r="I33" s="5" t="s">
        <v>33</v>
      </c>
      <c r="J33" s="5" t="s">
        <v>114</v>
      </c>
      <c r="K33" s="5" t="s">
        <v>27</v>
      </c>
      <c r="L33" s="5" t="s">
        <v>28</v>
      </c>
      <c r="M33" s="6">
        <v>2.15</v>
      </c>
      <c r="N33" s="6">
        <v>2301.62</v>
      </c>
      <c r="O33" s="5" t="s">
        <v>29</v>
      </c>
      <c r="P33" s="5">
        <v>0</v>
      </c>
      <c r="Q33" s="7">
        <v>0</v>
      </c>
    </row>
    <row r="34" spans="1:17" x14ac:dyDescent="0.25">
      <c r="A34" s="5" t="s">
        <v>38</v>
      </c>
      <c r="B34" s="5" t="s">
        <v>18</v>
      </c>
      <c r="C34" s="5" t="s">
        <v>19</v>
      </c>
      <c r="D34" s="5" t="s">
        <v>115</v>
      </c>
      <c r="E34" s="5" t="s">
        <v>35</v>
      </c>
      <c r="F34" s="5" t="s">
        <v>25</v>
      </c>
      <c r="G34" s="5" t="s">
        <v>36</v>
      </c>
      <c r="H34" s="5" t="s">
        <v>116</v>
      </c>
      <c r="I34" s="5" t="s">
        <v>60</v>
      </c>
      <c r="J34" s="5" t="s">
        <v>88</v>
      </c>
      <c r="K34" s="5" t="s">
        <v>27</v>
      </c>
      <c r="L34" s="5" t="s">
        <v>28</v>
      </c>
      <c r="M34" s="6">
        <v>1.88</v>
      </c>
      <c r="N34" s="6">
        <v>2302.62</v>
      </c>
      <c r="O34" s="5" t="s">
        <v>37</v>
      </c>
      <c r="P34" s="5">
        <v>31</v>
      </c>
      <c r="Q34" s="7">
        <v>1</v>
      </c>
    </row>
    <row r="35" spans="1:17" x14ac:dyDescent="0.25">
      <c r="A35" s="5" t="s">
        <v>30</v>
      </c>
      <c r="B35" s="5" t="s">
        <v>18</v>
      </c>
      <c r="C35" s="5" t="s">
        <v>19</v>
      </c>
      <c r="D35" s="5" t="s">
        <v>117</v>
      </c>
      <c r="E35" s="5" t="s">
        <v>32</v>
      </c>
      <c r="F35" s="5" t="s">
        <v>33</v>
      </c>
      <c r="G35" s="5" t="s">
        <v>34</v>
      </c>
      <c r="H35" s="5" t="s">
        <v>118</v>
      </c>
      <c r="I35" s="5" t="s">
        <v>41</v>
      </c>
      <c r="J35" s="5" t="s">
        <v>119</v>
      </c>
      <c r="K35" s="5" t="s">
        <v>27</v>
      </c>
      <c r="L35" s="5" t="s">
        <v>28</v>
      </c>
      <c r="M35" s="6">
        <v>3.78</v>
      </c>
      <c r="N35" s="6">
        <v>1362.24</v>
      </c>
      <c r="O35" s="5" t="s">
        <v>29</v>
      </c>
      <c r="P35" s="5">
        <v>0</v>
      </c>
      <c r="Q35" s="7">
        <v>0</v>
      </c>
    </row>
    <row r="36" spans="1:17" x14ac:dyDescent="0.25">
      <c r="A36" s="5" t="s">
        <v>38</v>
      </c>
      <c r="B36" s="5" t="s">
        <v>18</v>
      </c>
      <c r="C36" s="5" t="s">
        <v>19</v>
      </c>
      <c r="D36" s="5" t="s">
        <v>120</v>
      </c>
      <c r="E36" s="5" t="s">
        <v>35</v>
      </c>
      <c r="F36" s="5" t="s">
        <v>25</v>
      </c>
      <c r="G36" s="5" t="s">
        <v>36</v>
      </c>
      <c r="H36" s="5" t="s">
        <v>121</v>
      </c>
      <c r="I36" s="5" t="s">
        <v>122</v>
      </c>
      <c r="J36" s="5" t="s">
        <v>123</v>
      </c>
      <c r="K36" s="5" t="s">
        <v>27</v>
      </c>
      <c r="L36" s="5" t="s">
        <v>28</v>
      </c>
      <c r="M36" s="6">
        <v>2.02</v>
      </c>
      <c r="N36" s="6">
        <v>2305.16</v>
      </c>
      <c r="O36" s="5" t="s">
        <v>37</v>
      </c>
      <c r="P36" s="5">
        <v>24</v>
      </c>
      <c r="Q36" s="7">
        <v>1</v>
      </c>
    </row>
    <row r="37" spans="1:17" x14ac:dyDescent="0.25">
      <c r="A37" s="5" t="s">
        <v>38</v>
      </c>
      <c r="B37" s="5" t="s">
        <v>18</v>
      </c>
      <c r="C37" s="5" t="s">
        <v>19</v>
      </c>
      <c r="D37" s="5" t="s">
        <v>124</v>
      </c>
      <c r="E37" s="5" t="s">
        <v>35</v>
      </c>
      <c r="F37" s="5" t="s">
        <v>25</v>
      </c>
      <c r="G37" s="5" t="s">
        <v>36</v>
      </c>
      <c r="H37" s="5" t="s">
        <v>118</v>
      </c>
      <c r="I37" s="5" t="s">
        <v>41</v>
      </c>
      <c r="J37" s="5" t="s">
        <v>119</v>
      </c>
      <c r="K37" s="5" t="s">
        <v>27</v>
      </c>
      <c r="L37" s="5" t="s">
        <v>28</v>
      </c>
      <c r="M37" s="6">
        <v>2.08</v>
      </c>
      <c r="N37" s="6">
        <v>2391.15</v>
      </c>
      <c r="O37" s="5" t="s">
        <v>37</v>
      </c>
      <c r="P37" s="5">
        <v>24</v>
      </c>
      <c r="Q37" s="7">
        <v>1</v>
      </c>
    </row>
    <row r="38" spans="1:17" x14ac:dyDescent="0.25">
      <c r="A38" s="5" t="s">
        <v>30</v>
      </c>
      <c r="B38" s="5" t="s">
        <v>18</v>
      </c>
      <c r="C38" s="5" t="s">
        <v>19</v>
      </c>
      <c r="D38" s="5" t="s">
        <v>125</v>
      </c>
      <c r="E38" s="5" t="s">
        <v>32</v>
      </c>
      <c r="F38" s="5" t="s">
        <v>33</v>
      </c>
      <c r="G38" s="5" t="s">
        <v>34</v>
      </c>
      <c r="H38" s="5" t="s">
        <v>90</v>
      </c>
      <c r="I38" s="5" t="s">
        <v>25</v>
      </c>
      <c r="J38" s="5" t="s">
        <v>91</v>
      </c>
      <c r="K38" s="5" t="s">
        <v>27</v>
      </c>
      <c r="L38" s="5" t="s">
        <v>28</v>
      </c>
      <c r="M38" s="6">
        <v>2.2999999999999998</v>
      </c>
      <c r="N38" s="6">
        <v>2396.5100000000002</v>
      </c>
      <c r="O38" s="5" t="s">
        <v>29</v>
      </c>
      <c r="P38" s="5">
        <v>0</v>
      </c>
      <c r="Q38" s="7">
        <v>0</v>
      </c>
    </row>
    <row r="39" spans="1:17" x14ac:dyDescent="0.25">
      <c r="A39" s="5" t="s">
        <v>30</v>
      </c>
      <c r="B39" s="5" t="s">
        <v>18</v>
      </c>
      <c r="C39" s="5" t="s">
        <v>19</v>
      </c>
      <c r="D39" s="5" t="s">
        <v>126</v>
      </c>
      <c r="E39" s="5" t="s">
        <v>101</v>
      </c>
      <c r="F39" s="5" t="s">
        <v>25</v>
      </c>
      <c r="G39" s="5" t="s">
        <v>48</v>
      </c>
      <c r="H39" s="5" t="s">
        <v>54</v>
      </c>
      <c r="I39" s="5" t="s">
        <v>33</v>
      </c>
      <c r="J39" s="5" t="s">
        <v>55</v>
      </c>
      <c r="K39" s="5" t="s">
        <v>27</v>
      </c>
      <c r="L39" s="5" t="s">
        <v>28</v>
      </c>
      <c r="M39" s="6">
        <v>2.0699999999999998</v>
      </c>
      <c r="N39" s="6">
        <v>2281.33</v>
      </c>
      <c r="O39" s="5" t="s">
        <v>29</v>
      </c>
      <c r="P39" s="5">
        <v>0</v>
      </c>
      <c r="Q39" s="7">
        <v>0</v>
      </c>
    </row>
    <row r="40" spans="1:17" x14ac:dyDescent="0.25">
      <c r="A40" s="5" t="s">
        <v>17</v>
      </c>
      <c r="B40" s="5" t="s">
        <v>18</v>
      </c>
      <c r="C40" s="5" t="s">
        <v>19</v>
      </c>
      <c r="D40" s="5" t="s">
        <v>127</v>
      </c>
      <c r="E40" s="5" t="s">
        <v>54</v>
      </c>
      <c r="F40" s="5" t="s">
        <v>33</v>
      </c>
      <c r="G40" s="5" t="s">
        <v>55</v>
      </c>
      <c r="H40" s="5" t="s">
        <v>21</v>
      </c>
      <c r="I40" s="5" t="s">
        <v>22</v>
      </c>
      <c r="J40" s="5" t="s">
        <v>23</v>
      </c>
      <c r="K40" s="5" t="s">
        <v>27</v>
      </c>
      <c r="L40" s="5" t="s">
        <v>28</v>
      </c>
      <c r="M40" s="6">
        <v>3.92</v>
      </c>
      <c r="N40" s="6">
        <v>899.76</v>
      </c>
      <c r="O40" s="5" t="s">
        <v>37</v>
      </c>
      <c r="P40" s="5">
        <v>60</v>
      </c>
      <c r="Q40" s="7">
        <v>1</v>
      </c>
    </row>
    <row r="41" spans="1:17" x14ac:dyDescent="0.25">
      <c r="A41" s="5" t="s">
        <v>38</v>
      </c>
      <c r="B41" s="5" t="s">
        <v>18</v>
      </c>
      <c r="C41" s="5" t="s">
        <v>19</v>
      </c>
      <c r="D41" s="5" t="s">
        <v>128</v>
      </c>
      <c r="E41" s="5" t="s">
        <v>35</v>
      </c>
      <c r="F41" s="5" t="s">
        <v>25</v>
      </c>
      <c r="G41" s="5" t="s">
        <v>36</v>
      </c>
      <c r="H41" s="5" t="s">
        <v>129</v>
      </c>
      <c r="I41" s="5" t="s">
        <v>22</v>
      </c>
      <c r="J41" s="5" t="s">
        <v>130</v>
      </c>
      <c r="K41" s="5" t="s">
        <v>27</v>
      </c>
      <c r="L41" s="5" t="s">
        <v>28</v>
      </c>
      <c r="M41" s="6">
        <v>2.1800000000000002</v>
      </c>
      <c r="N41" s="6">
        <v>2297</v>
      </c>
      <c r="O41" s="5" t="s">
        <v>37</v>
      </c>
      <c r="P41" s="5">
        <v>19</v>
      </c>
      <c r="Q41" s="7">
        <v>1</v>
      </c>
    </row>
    <row r="42" spans="1:17" x14ac:dyDescent="0.25">
      <c r="A42" s="5" t="s">
        <v>38</v>
      </c>
      <c r="B42" s="5" t="s">
        <v>18</v>
      </c>
      <c r="C42" s="5" t="s">
        <v>19</v>
      </c>
      <c r="D42" s="5" t="s">
        <v>131</v>
      </c>
      <c r="E42" s="5" t="s">
        <v>35</v>
      </c>
      <c r="F42" s="5" t="s">
        <v>25</v>
      </c>
      <c r="G42" s="5" t="s">
        <v>36</v>
      </c>
      <c r="H42" s="5" t="s">
        <v>132</v>
      </c>
      <c r="I42" s="5" t="s">
        <v>133</v>
      </c>
      <c r="J42" s="5" t="s">
        <v>134</v>
      </c>
      <c r="K42" s="5" t="s">
        <v>27</v>
      </c>
      <c r="L42" s="5" t="s">
        <v>28</v>
      </c>
      <c r="M42" s="6">
        <v>2.25</v>
      </c>
      <c r="N42" s="6">
        <v>2031.19</v>
      </c>
      <c r="O42" s="5" t="s">
        <v>37</v>
      </c>
      <c r="P42" s="5">
        <v>19</v>
      </c>
      <c r="Q42" s="7">
        <v>1</v>
      </c>
    </row>
    <row r="43" spans="1:17" x14ac:dyDescent="0.25">
      <c r="A43" s="5" t="s">
        <v>38</v>
      </c>
      <c r="B43" s="5" t="s">
        <v>18</v>
      </c>
      <c r="C43" s="5" t="s">
        <v>19</v>
      </c>
      <c r="D43" s="5" t="s">
        <v>135</v>
      </c>
      <c r="E43" s="5" t="s">
        <v>35</v>
      </c>
      <c r="F43" s="5" t="s">
        <v>25</v>
      </c>
      <c r="G43" s="5" t="s">
        <v>36</v>
      </c>
      <c r="H43" s="5" t="s">
        <v>40</v>
      </c>
      <c r="I43" s="5" t="s">
        <v>41</v>
      </c>
      <c r="J43" s="5" t="s">
        <v>42</v>
      </c>
      <c r="K43" s="5" t="s">
        <v>27</v>
      </c>
      <c r="L43" s="5" t="s">
        <v>28</v>
      </c>
      <c r="M43" s="6">
        <v>1.93</v>
      </c>
      <c r="N43" s="6">
        <v>2630.67</v>
      </c>
      <c r="O43" s="5" t="s">
        <v>37</v>
      </c>
      <c r="P43" s="5">
        <v>28</v>
      </c>
      <c r="Q43" s="7">
        <v>1</v>
      </c>
    </row>
    <row r="44" spans="1:17" x14ac:dyDescent="0.25">
      <c r="A44" s="5" t="s">
        <v>38</v>
      </c>
      <c r="B44" s="5" t="s">
        <v>18</v>
      </c>
      <c r="C44" s="5" t="s">
        <v>19</v>
      </c>
      <c r="D44" s="5" t="s">
        <v>136</v>
      </c>
      <c r="E44" s="5" t="s">
        <v>35</v>
      </c>
      <c r="F44" s="5" t="s">
        <v>25</v>
      </c>
      <c r="G44" s="5" t="s">
        <v>36</v>
      </c>
      <c r="H44" s="5" t="s">
        <v>93</v>
      </c>
      <c r="I44" s="5" t="s">
        <v>22</v>
      </c>
      <c r="J44" s="5" t="s">
        <v>94</v>
      </c>
      <c r="K44" s="5" t="s">
        <v>27</v>
      </c>
      <c r="L44" s="5" t="s">
        <v>28</v>
      </c>
      <c r="M44" s="6">
        <v>2.25</v>
      </c>
      <c r="N44" s="6">
        <v>2636.39</v>
      </c>
      <c r="O44" s="5" t="s">
        <v>37</v>
      </c>
      <c r="P44" s="5">
        <v>20</v>
      </c>
      <c r="Q44" s="7">
        <v>1</v>
      </c>
    </row>
    <row r="45" spans="1:17" x14ac:dyDescent="0.25">
      <c r="A45" s="5" t="s">
        <v>30</v>
      </c>
      <c r="B45" s="5" t="s">
        <v>18</v>
      </c>
      <c r="C45" s="5" t="s">
        <v>19</v>
      </c>
      <c r="D45" s="8" t="s">
        <v>137</v>
      </c>
      <c r="E45" s="5" t="s">
        <v>54</v>
      </c>
      <c r="F45" s="5" t="s">
        <v>33</v>
      </c>
      <c r="G45" s="5">
        <v>601</v>
      </c>
      <c r="H45" s="5" t="s">
        <v>109</v>
      </c>
      <c r="I45" s="5" t="s">
        <v>25</v>
      </c>
      <c r="J45" s="5" t="s">
        <v>110</v>
      </c>
      <c r="K45" s="5" t="s">
        <v>27</v>
      </c>
      <c r="L45" s="5" t="s">
        <v>28</v>
      </c>
      <c r="M45" s="6">
        <v>2.2200000000000002</v>
      </c>
      <c r="N45" s="6">
        <v>2169.1799999999998</v>
      </c>
      <c r="O45" s="5" t="s">
        <v>37</v>
      </c>
      <c r="P45" s="5">
        <v>28</v>
      </c>
      <c r="Q45" s="7">
        <v>1</v>
      </c>
    </row>
    <row r="46" spans="1:17" x14ac:dyDescent="0.25">
      <c r="A46" s="5" t="s">
        <v>30</v>
      </c>
      <c r="B46" s="5" t="s">
        <v>18</v>
      </c>
      <c r="C46" s="5" t="s">
        <v>19</v>
      </c>
      <c r="D46" s="8" t="s">
        <v>138</v>
      </c>
      <c r="E46" s="5" t="s">
        <v>54</v>
      </c>
      <c r="F46" s="5" t="s">
        <v>33</v>
      </c>
      <c r="G46" s="5">
        <v>601</v>
      </c>
      <c r="H46" s="5" t="s">
        <v>118</v>
      </c>
      <c r="I46" s="5" t="s">
        <v>41</v>
      </c>
      <c r="J46" s="5" t="s">
        <v>119</v>
      </c>
      <c r="K46" s="5" t="s">
        <v>27</v>
      </c>
      <c r="L46" s="5" t="s">
        <v>28</v>
      </c>
      <c r="M46" s="6">
        <v>3.78</v>
      </c>
      <c r="N46" s="6">
        <v>1362.24</v>
      </c>
      <c r="O46" s="5" t="s">
        <v>29</v>
      </c>
      <c r="P46" s="5">
        <v>0</v>
      </c>
      <c r="Q46" s="7">
        <v>0</v>
      </c>
    </row>
    <row r="47" spans="1:17" x14ac:dyDescent="0.25">
      <c r="A47" s="5" t="s">
        <v>30</v>
      </c>
      <c r="B47" s="5" t="s">
        <v>18</v>
      </c>
      <c r="C47" s="5" t="s">
        <v>19</v>
      </c>
      <c r="D47" s="8" t="s">
        <v>139</v>
      </c>
      <c r="E47" s="5" t="s">
        <v>54</v>
      </c>
      <c r="F47" s="5" t="s">
        <v>33</v>
      </c>
      <c r="G47" s="5">
        <v>601</v>
      </c>
      <c r="H47" s="5" t="s">
        <v>90</v>
      </c>
      <c r="I47" s="5" t="s">
        <v>25</v>
      </c>
      <c r="J47" s="5" t="s">
        <v>91</v>
      </c>
      <c r="K47" s="5" t="s">
        <v>27</v>
      </c>
      <c r="L47" s="5" t="s">
        <v>28</v>
      </c>
      <c r="M47" s="6">
        <v>2.2999999999999998</v>
      </c>
      <c r="N47" s="6">
        <v>2396.5100000000002</v>
      </c>
      <c r="O47" s="5" t="s">
        <v>29</v>
      </c>
      <c r="P47" s="5">
        <v>0</v>
      </c>
      <c r="Q47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2B78-1EB0-4C6E-B8A4-F4DD878AFE9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7F95-3044-40CE-9EC7-519AE0A0AA8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Derrick</dc:creator>
  <cp:lastModifiedBy>Mike Haskins</cp:lastModifiedBy>
  <dcterms:created xsi:type="dcterms:W3CDTF">2026-05-28T01:56:08Z</dcterms:created>
  <dcterms:modified xsi:type="dcterms:W3CDTF">2026-07-15T14:38:06Z</dcterms:modified>
</cp:coreProperties>
</file>